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tid\Documents\NTJ\COUPE NTJ\Coupe 2023\E-coupe\"/>
    </mc:Choice>
  </mc:AlternateContent>
  <xr:revisionPtr revIDLastSave="0" documentId="13_ncr:1_{10128899-7B2D-496C-94B2-E4AB566105ED}" xr6:coauthVersionLast="47" xr6:coauthVersionMax="47" xr10:uidLastSave="{00000000-0000-0000-0000-000000000000}"/>
  <workbookProtection lockStructure="1"/>
  <bookViews>
    <workbookView xWindow="-120" yWindow="-120" windowWidth="20730" windowHeight="11160" tabRatio="559" xr2:uid="{00000000-000D-0000-FFFF-FFFF00000000}"/>
  </bookViews>
  <sheets>
    <sheet name="Enfants" sheetId="2" r:id="rId1"/>
    <sheet name="Catégories et kata enfants" sheetId="3" r:id="rId2"/>
  </sheets>
  <definedNames>
    <definedName name="A">Enfants!$AF$80:$AF$85</definedName>
    <definedName name="AJ">Enfants!$AM$21</definedName>
    <definedName name="AJO">Enfants!$AM$33:$AM$34</definedName>
    <definedName name="AOV">Enfants!$AM$22:$AM$23</definedName>
    <definedName name="AVB">Enfants!$AM$24:$AM$25</definedName>
    <definedName name="Avenirs">Enfants!$AG$6:$AG$8</definedName>
    <definedName name="BBJ">Enfants!$AL$35:$AL$36</definedName>
    <definedName name="BJ">Enfants!$AL$37:$AL$38</definedName>
    <definedName name="BJO">#REF!</definedName>
    <definedName name="catégorie">#REF!</definedName>
    <definedName name="E">Enfants!$AF$88:$AF$94</definedName>
    <definedName name="EJO">Enfants!$AM$26:$AM$28</definedName>
    <definedName name="Espoirs">Enfants!$AG$10:$AG$12</definedName>
    <definedName name="EVB">Enfants!$AM$29:$AM$30</definedName>
    <definedName name="EVM">Enfants!$AM$31:$AM$32</definedName>
    <definedName name="GOSBV">Enfants!$AO$3:$AO$10</definedName>
    <definedName name="Goshin">Enfants!$AG$14:$AG$15</definedName>
    <definedName name="GOVM">Enfants!$AP$3:$AP$6</definedName>
    <definedName name="MN">#REF!</definedName>
    <definedName name="open">#REF!</definedName>
    <definedName name="P">Enfants!$AF$73:$AF$77</definedName>
    <definedName name="PBJ">Enfants!$AM$16:$AM$18</definedName>
    <definedName name="PJO">Enfants!$AM$19:$AM$20</definedName>
    <definedName name="POUSSINS">Enfants!$AG$18:$AG$18</definedName>
    <definedName name="Pupilles">Enfants!$AG$3:$AG$4</definedName>
    <definedName name="VB">#REF!</definedName>
    <definedName name="_xlnm.Print_Area" localSheetId="0">Enfants!$A$1:$N$66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30" i="2" l="1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G46" i="2"/>
  <c r="AG47" i="2"/>
  <c r="AG48" i="2"/>
  <c r="AG49" i="2"/>
  <c r="AG50" i="2"/>
  <c r="AG51" i="2"/>
  <c r="AG52" i="2"/>
  <c r="AG53" i="2"/>
  <c r="AG54" i="2"/>
  <c r="AG55" i="2"/>
  <c r="AG56" i="2"/>
  <c r="AG57" i="2"/>
  <c r="AG58" i="2"/>
  <c r="AG59" i="2"/>
  <c r="AG60" i="2"/>
  <c r="AG61" i="2"/>
  <c r="AG62" i="2"/>
  <c r="AG63" i="2"/>
  <c r="AG64" i="2"/>
  <c r="AG65" i="2"/>
  <c r="AG66" i="2"/>
  <c r="AG29" i="2"/>
  <c r="AI30" i="2" l="1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29" i="2"/>
  <c r="AH34" i="2"/>
  <c r="AH35" i="2"/>
  <c r="AH36" i="2"/>
  <c r="AH37" i="2"/>
  <c r="AH38" i="2"/>
  <c r="AH39" i="2"/>
  <c r="AH40" i="2"/>
  <c r="AH41" i="2"/>
  <c r="AH42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30" i="2"/>
  <c r="AH31" i="2"/>
  <c r="AH32" i="2"/>
  <c r="AH33" i="2"/>
  <c r="AH29" i="2"/>
  <c r="AF29" i="2"/>
  <c r="J29" i="2" s="1"/>
  <c r="AF30" i="2"/>
  <c r="J30" i="2" s="1"/>
  <c r="AF31" i="2"/>
  <c r="J31" i="2" s="1"/>
  <c r="AF32" i="2"/>
  <c r="J32" i="2" s="1"/>
  <c r="AF33" i="2"/>
  <c r="J33" i="2" s="1"/>
  <c r="AF34" i="2"/>
  <c r="J34" i="2" s="1"/>
  <c r="AF35" i="2"/>
  <c r="J35" i="2" s="1"/>
  <c r="AF36" i="2"/>
  <c r="J36" i="2" s="1"/>
  <c r="AF37" i="2"/>
  <c r="J37" i="2" s="1"/>
  <c r="AF38" i="2"/>
  <c r="J38" i="2" s="1"/>
  <c r="AF39" i="2"/>
  <c r="J39" i="2" s="1"/>
  <c r="AF40" i="2"/>
  <c r="J40" i="2" s="1"/>
  <c r="AF41" i="2"/>
  <c r="J41" i="2" s="1"/>
  <c r="AF42" i="2"/>
  <c r="J42" i="2" s="1"/>
  <c r="AF43" i="2"/>
  <c r="J43" i="2" s="1"/>
  <c r="AF44" i="2"/>
  <c r="J44" i="2" s="1"/>
  <c r="AF45" i="2"/>
  <c r="J45" i="2" s="1"/>
  <c r="AF46" i="2"/>
  <c r="J46" i="2" s="1"/>
  <c r="AF47" i="2"/>
  <c r="J47" i="2" s="1"/>
  <c r="AF48" i="2"/>
  <c r="J48" i="2" s="1"/>
  <c r="AF49" i="2"/>
  <c r="J49" i="2" s="1"/>
  <c r="AF50" i="2"/>
  <c r="J50" i="2" s="1"/>
  <c r="AF51" i="2"/>
  <c r="J51" i="2" s="1"/>
  <c r="AF52" i="2"/>
  <c r="J52" i="2" s="1"/>
  <c r="AF53" i="2"/>
  <c r="J53" i="2" s="1"/>
  <c r="AF54" i="2"/>
  <c r="J54" i="2" s="1"/>
  <c r="AF55" i="2"/>
  <c r="J55" i="2" s="1"/>
  <c r="AF56" i="2"/>
  <c r="J56" i="2" s="1"/>
  <c r="AF57" i="2"/>
  <c r="J57" i="2" s="1"/>
  <c r="AF58" i="2"/>
  <c r="J58" i="2" s="1"/>
  <c r="AF59" i="2"/>
  <c r="J59" i="2" s="1"/>
  <c r="AF60" i="2"/>
  <c r="J60" i="2" s="1"/>
  <c r="AF61" i="2"/>
  <c r="J61" i="2" s="1"/>
  <c r="AF62" i="2"/>
  <c r="J62" i="2" s="1"/>
  <c r="AF63" i="2"/>
  <c r="J63" i="2" s="1"/>
  <c r="AF64" i="2"/>
  <c r="J64" i="2" s="1"/>
  <c r="AF65" i="2"/>
  <c r="J65" i="2" s="1"/>
  <c r="AF66" i="2"/>
  <c r="J66" i="2" s="1"/>
  <c r="AJ30" i="2" l="1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J45" i="2"/>
  <c r="AJ46" i="2"/>
  <c r="AJ47" i="2"/>
  <c r="AJ48" i="2"/>
  <c r="AJ49" i="2"/>
  <c r="AJ50" i="2"/>
  <c r="AJ51" i="2"/>
  <c r="AJ52" i="2"/>
  <c r="AJ53" i="2"/>
  <c r="AJ54" i="2"/>
  <c r="AJ55" i="2"/>
  <c r="AJ56" i="2"/>
  <c r="AJ57" i="2"/>
  <c r="AJ58" i="2"/>
  <c r="AJ59" i="2"/>
  <c r="AJ60" i="2"/>
  <c r="AJ61" i="2"/>
  <c r="AJ62" i="2"/>
  <c r="AJ63" i="2"/>
  <c r="AJ64" i="2"/>
  <c r="AJ65" i="2"/>
  <c r="AJ66" i="2"/>
  <c r="AJ29" i="2"/>
</calcChain>
</file>

<file path=xl/sharedStrings.xml><?xml version="1.0" encoding="utf-8"?>
<sst xmlns="http://schemas.openxmlformats.org/spreadsheetml/2006/main" count="215" uniqueCount="84">
  <si>
    <t>Fiche d'inscription</t>
  </si>
  <si>
    <t>NIHON TAI-JITSU</t>
  </si>
  <si>
    <t>oui</t>
  </si>
  <si>
    <t>Verte - bleue</t>
  </si>
  <si>
    <t>Jaune</t>
  </si>
  <si>
    <t>Orange</t>
  </si>
  <si>
    <t>Marron</t>
  </si>
  <si>
    <t>Commission Compétition - Arbitrage</t>
  </si>
  <si>
    <t>Club-Ville :</t>
  </si>
  <si>
    <t>Contact :</t>
  </si>
  <si>
    <t>Tél :</t>
  </si>
  <si>
    <t xml:space="preserve">Mail  : </t>
  </si>
  <si>
    <t>Kata Individuel</t>
  </si>
  <si>
    <t>Nom et prénom</t>
  </si>
  <si>
    <t>Grade</t>
  </si>
  <si>
    <t>Club</t>
  </si>
  <si>
    <t>Sexe</t>
  </si>
  <si>
    <t>Exemple</t>
  </si>
  <si>
    <t>DUPONT Jean</t>
  </si>
  <si>
    <t>Club NTJ</t>
  </si>
  <si>
    <t>Enfants</t>
  </si>
  <si>
    <t>Pupilles</t>
  </si>
  <si>
    <t>Avenirs</t>
  </si>
  <si>
    <t>Espoirs</t>
  </si>
  <si>
    <t>Blanche / Jaune - Jaune</t>
  </si>
  <si>
    <t>Jaune / Orange - Orange</t>
  </si>
  <si>
    <t>Orange - Orange / Verte</t>
  </si>
  <si>
    <t>Verte - Verte / Bleue</t>
  </si>
  <si>
    <t>Jaune - Orange</t>
  </si>
  <si>
    <t>Jaune / Orange</t>
  </si>
  <si>
    <t>Vert</t>
  </si>
  <si>
    <t>Blanc</t>
  </si>
  <si>
    <t>Bleu</t>
  </si>
  <si>
    <t>Blanc / Jaune</t>
  </si>
  <si>
    <t>Orange / Vert</t>
  </si>
  <si>
    <t>Vert / Bleu</t>
  </si>
  <si>
    <t>Violet</t>
  </si>
  <si>
    <t>N°</t>
  </si>
  <si>
    <t>non</t>
  </si>
  <si>
    <t>Violette - Marron</t>
  </si>
  <si>
    <t>PBJ</t>
  </si>
  <si>
    <t>PJO</t>
  </si>
  <si>
    <t>AOV</t>
  </si>
  <si>
    <t>AVB</t>
  </si>
  <si>
    <t>EJO</t>
  </si>
  <si>
    <t>EVB</t>
  </si>
  <si>
    <t>EVM</t>
  </si>
  <si>
    <t>Jaune - Jaune / Orange</t>
  </si>
  <si>
    <t>AJO</t>
  </si>
  <si>
    <t>- 35 kg</t>
  </si>
  <si>
    <t>35 kg à 45 kg</t>
  </si>
  <si>
    <t>+ 45 kg</t>
  </si>
  <si>
    <t>Blanche à Orange/Verte</t>
  </si>
  <si>
    <t>Verte à Marron</t>
  </si>
  <si>
    <t>Goshin</t>
  </si>
  <si>
    <t>GOSBV</t>
  </si>
  <si>
    <t>GOVM</t>
  </si>
  <si>
    <t>Date de Naissance</t>
  </si>
  <si>
    <t>POUSSINS</t>
  </si>
  <si>
    <t>Email : inscriptionscompetitions@nihon-tai-jitsu.fr</t>
  </si>
  <si>
    <t>Mettre la date de naissance en premier</t>
  </si>
  <si>
    <t>Si les vidéos sont de grandes tailles passez par un site de partage de fichier, par exemple:</t>
  </si>
  <si>
    <t>https://fromsmash.com/</t>
  </si>
  <si>
    <t>https://wetransfer.com/</t>
  </si>
  <si>
    <t>Avec la vidéo comportant le Nom,Prénom,Catégorie et Grade</t>
  </si>
  <si>
    <t>Blanche - Jaune</t>
  </si>
  <si>
    <t>Blanche à Orange</t>
  </si>
  <si>
    <t>Blanche - Blanche / Jaune</t>
  </si>
  <si>
    <t>BBJ</t>
  </si>
  <si>
    <t>Blanche</t>
  </si>
  <si>
    <t>Blanche / Jaune</t>
  </si>
  <si>
    <t>BJ</t>
  </si>
  <si>
    <t>Poussins</t>
  </si>
  <si>
    <t>Blanche  - Jaune</t>
  </si>
  <si>
    <t>Randori</t>
  </si>
  <si>
    <t>E-OPEN INTERNATIONAL</t>
  </si>
  <si>
    <t xml:space="preserve">Pays : </t>
  </si>
  <si>
    <t>N° FMNITAI</t>
  </si>
  <si>
    <t>Catégorie</t>
  </si>
  <si>
    <t>DURANT Marie</t>
  </si>
  <si>
    <t>Garçon</t>
  </si>
  <si>
    <t>Fille</t>
  </si>
  <si>
    <t>Un compétiteur qui participe à plusieurs épreuves doit apparaitre sur plusieurs lignes. Une ligne par épreuve.</t>
  </si>
  <si>
    <r>
      <t xml:space="preserve">A RETOURNER </t>
    </r>
    <r>
      <rPr>
        <b/>
        <sz val="12"/>
        <color indexed="10"/>
        <rFont val="Arial"/>
        <family val="2"/>
      </rPr>
      <t>AVANT LE 31 MAI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</si>
</sst>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b/>
      <sz val="20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8"/>
      <color rgb="FFFF0000"/>
      <name val="Arial"/>
      <family val="2"/>
    </font>
    <font>
      <sz val="10"/>
      <color theme="0"/>
      <name val="Arial"/>
      <family val="2"/>
    </font>
    <font>
      <i/>
      <sz val="10"/>
      <color theme="0" tint="-0.49998474074526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  <font>
      <u/>
      <sz val="12"/>
      <color theme="10"/>
      <name val="Arial"/>
      <family val="2"/>
    </font>
    <font>
      <i/>
      <sz val="10"/>
      <color theme="0"/>
      <name val="Arial"/>
      <family val="2"/>
    </font>
    <font>
      <b/>
      <u/>
      <sz val="2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0" xfId="0" applyFont="1"/>
    <xf numFmtId="0" fontId="6" fillId="0" borderId="9" xfId="0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left"/>
    </xf>
    <xf numFmtId="0" fontId="5" fillId="0" borderId="0" xfId="0" applyFont="1"/>
    <xf numFmtId="0" fontId="6" fillId="0" borderId="7" xfId="0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9" fillId="3" borderId="0" xfId="0" applyFont="1" applyFill="1"/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0" borderId="0" xfId="1" applyAlignment="1" applyProtection="1">
      <alignment horizontal="center"/>
    </xf>
    <xf numFmtId="0" fontId="7" fillId="0" borderId="0" xfId="1" applyAlignment="1" applyProtection="1"/>
    <xf numFmtId="0" fontId="17" fillId="0" borderId="0" xfId="1" applyFont="1" applyAlignment="1" applyProtection="1">
      <alignment horizontal="center"/>
      <protection locked="0"/>
    </xf>
    <xf numFmtId="14" fontId="6" fillId="0" borderId="9" xfId="0" applyNumberFormat="1" applyFont="1" applyBorder="1" applyAlignment="1" applyProtection="1">
      <alignment horizontal="center"/>
      <protection locked="0"/>
    </xf>
    <xf numFmtId="0" fontId="9" fillId="3" borderId="0" xfId="0" quotePrefix="1" applyFont="1" applyFill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9" fillId="3" borderId="0" xfId="0" applyFont="1" applyFill="1" applyAlignment="1" applyProtection="1">
      <alignment horizontal="center"/>
      <protection locked="0"/>
    </xf>
    <xf numFmtId="0" fontId="16" fillId="0" borderId="0" xfId="0" applyFont="1" applyAlignment="1">
      <alignment horizontal="left" vertical="center"/>
    </xf>
    <xf numFmtId="0" fontId="0" fillId="0" borderId="0" xfId="0" applyAlignment="1" applyProtection="1">
      <alignment horizontal="center"/>
      <protection locked="0"/>
    </xf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/>
      <protection locked="0"/>
    </xf>
    <xf numFmtId="0" fontId="19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16" xfId="0" applyFont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5" fillId="0" borderId="16" xfId="0" applyFont="1" applyBorder="1" applyAlignment="1" applyProtection="1">
      <alignment horizontal="center"/>
      <protection locked="0"/>
    </xf>
    <xf numFmtId="0" fontId="6" fillId="0" borderId="0" xfId="0" applyFont="1" applyProtection="1"/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6" fillId="0" borderId="0" xfId="0" applyFont="1" applyAlignment="1" applyProtection="1">
      <alignment horizontal="center"/>
    </xf>
  </cellXfs>
  <cellStyles count="3">
    <cellStyle name="Lien hypertexte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297656</xdr:colOff>
      <xdr:row>1</xdr:row>
      <xdr:rowOff>11907</xdr:rowOff>
    </xdr:from>
    <xdr:to>
      <xdr:col>4</xdr:col>
      <xdr:colOff>423206</xdr:colOff>
      <xdr:row>6</xdr:row>
      <xdr:rowOff>58876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17859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59531</xdr:colOff>
      <xdr:row>0</xdr:row>
      <xdr:rowOff>142876</xdr:rowOff>
    </xdr:from>
    <xdr:to>
      <xdr:col>11</xdr:col>
      <xdr:colOff>1236643</xdr:colOff>
      <xdr:row>6</xdr:row>
      <xdr:rowOff>23157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7EAC5A5-A0BE-4882-B632-BB5736723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25" y="142876"/>
          <a:ext cx="1177112" cy="14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444222</xdr:colOff>
      <xdr:row>9</xdr:row>
      <xdr:rowOff>4606</xdr:rowOff>
    </xdr:from>
    <xdr:to>
      <xdr:col>15</xdr:col>
      <xdr:colOff>148946</xdr:colOff>
      <xdr:row>21</xdr:row>
      <xdr:rowOff>47313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FC636CE-2D92-B1A8-39E8-717F1A1DD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6222" y="1461931"/>
          <a:ext cx="6562724" cy="1985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68036</xdr:colOff>
      <xdr:row>0</xdr:row>
      <xdr:rowOff>28576</xdr:rowOff>
    </xdr:from>
    <xdr:to>
      <xdr:col>6</xdr:col>
      <xdr:colOff>251209</xdr:colOff>
      <xdr:row>27</xdr:row>
      <xdr:rowOff>161147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B098363-4EFE-3D74-6970-7C5B7A6C8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6" y="28576"/>
          <a:ext cx="4755173" cy="45045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etransfer.com/" TargetMode="External"/><Relationship Id="rId2" Type="http://schemas.openxmlformats.org/officeDocument/2006/relationships/hyperlink" Target="https://fromsmash.com/" TargetMode="External"/><Relationship Id="rId1" Type="http://schemas.openxmlformats.org/officeDocument/2006/relationships/hyperlink" Target="mailto:competition@nihon-tai-jitsu.fr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ompetition@nihon-tai-jitsu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K94"/>
  <sheetViews>
    <sheetView showGridLines="0" showRowColHeaders="0" tabSelected="1" zoomScale="80" zoomScaleNormal="80" workbookViewId="0">
      <selection activeCell="D16" sqref="D16:E16"/>
    </sheetView>
  </sheetViews>
  <sheetFormatPr baseColWidth="10" defaultRowHeight="12.75" x14ac:dyDescent="0.2"/>
  <cols>
    <col min="1" max="1" width="8.7109375" style="1" bestFit="1" customWidth="1"/>
    <col min="2" max="2" width="6" style="1" customWidth="1"/>
    <col min="3" max="3" width="3.28515625" style="1" customWidth="1"/>
    <col min="4" max="4" width="15.28515625" style="1" bestFit="1" customWidth="1"/>
    <col min="5" max="5" width="25.7109375" style="1" customWidth="1"/>
    <col min="6" max="6" width="19.28515625" style="1" bestFit="1" customWidth="1"/>
    <col min="7" max="7" width="3.42578125" style="1" customWidth="1"/>
    <col min="8" max="8" width="16.5703125" style="1" bestFit="1" customWidth="1"/>
    <col min="9" max="9" width="25.85546875" style="1" bestFit="1" customWidth="1"/>
    <col min="10" max="10" width="26.7109375" style="1" customWidth="1"/>
    <col min="11" max="11" width="23.5703125" style="1" bestFit="1" customWidth="1"/>
    <col min="12" max="12" width="31.28515625" customWidth="1"/>
    <col min="13" max="13" width="14.85546875" customWidth="1"/>
    <col min="14" max="31" width="9" style="4" customWidth="1"/>
    <col min="32" max="32" width="21" style="43" bestFit="1" customWidth="1"/>
    <col min="33" max="33" width="22.28515625" style="43" bestFit="1" customWidth="1"/>
    <col min="34" max="34" width="11.42578125" style="43"/>
    <col min="35" max="35" width="14.28515625" style="43" bestFit="1" customWidth="1"/>
    <col min="36" max="37" width="11.42578125" style="44"/>
    <col min="38" max="38" width="23" style="44" bestFit="1" customWidth="1"/>
    <col min="39" max="39" width="23.7109375" style="43" bestFit="1" customWidth="1"/>
    <col min="40" max="40" width="23" style="44" bestFit="1" customWidth="1"/>
    <col min="41" max="46" width="11.42578125" style="44"/>
    <col min="47" max="63" width="11.42578125" style="4"/>
  </cols>
  <sheetData>
    <row r="1" spans="1:63" x14ac:dyDescent="0.2">
      <c r="M1" s="22"/>
      <c r="N1" s="22"/>
      <c r="O1" s="22"/>
      <c r="P1" s="22"/>
    </row>
    <row r="2" spans="1:63" ht="26.25" x14ac:dyDescent="0.4">
      <c r="J2" s="2" t="s">
        <v>75</v>
      </c>
      <c r="M2" s="22"/>
    </row>
    <row r="3" spans="1:63" ht="27.75" x14ac:dyDescent="0.4">
      <c r="E3" s="66" t="s">
        <v>0</v>
      </c>
      <c r="F3" s="66"/>
      <c r="G3" s="66"/>
      <c r="H3" s="66"/>
      <c r="J3" s="2" t="s">
        <v>1</v>
      </c>
      <c r="M3" s="22"/>
      <c r="AG3" s="43" t="s">
        <v>65</v>
      </c>
      <c r="AH3" s="43" t="s">
        <v>21</v>
      </c>
      <c r="AL3" s="43" t="s">
        <v>73</v>
      </c>
      <c r="AM3" s="43" t="s">
        <v>40</v>
      </c>
      <c r="AO3" s="43" t="s">
        <v>31</v>
      </c>
      <c r="AP3" s="43" t="s">
        <v>30</v>
      </c>
    </row>
    <row r="4" spans="1:63" ht="23.25" x14ac:dyDescent="0.35">
      <c r="J4" s="3" t="s">
        <v>20</v>
      </c>
      <c r="M4" s="22"/>
      <c r="N4" s="4" t="s">
        <v>80</v>
      </c>
      <c r="AF4" s="43" t="s">
        <v>21</v>
      </c>
      <c r="AG4" s="43" t="s">
        <v>25</v>
      </c>
      <c r="AH4" s="43" t="s">
        <v>21</v>
      </c>
      <c r="AI4" s="43" t="s">
        <v>31</v>
      </c>
      <c r="AJ4" s="44" t="s">
        <v>2</v>
      </c>
      <c r="AL4" s="43" t="s">
        <v>25</v>
      </c>
      <c r="AM4" s="52" t="s">
        <v>41</v>
      </c>
      <c r="AO4" s="43" t="s">
        <v>33</v>
      </c>
      <c r="AP4" s="43" t="s">
        <v>32</v>
      </c>
    </row>
    <row r="5" spans="1:63" ht="15.75" x14ac:dyDescent="0.25">
      <c r="J5" s="5"/>
      <c r="M5" s="22"/>
      <c r="N5" s="4" t="s">
        <v>81</v>
      </c>
      <c r="AF5" s="43" t="s">
        <v>22</v>
      </c>
      <c r="AG5" s="44"/>
      <c r="AI5" s="43" t="s">
        <v>33</v>
      </c>
      <c r="AJ5" s="44" t="s">
        <v>38</v>
      </c>
      <c r="AL5" s="43" t="s">
        <v>47</v>
      </c>
      <c r="AM5" s="52" t="s">
        <v>48</v>
      </c>
      <c r="AO5" s="43" t="s">
        <v>4</v>
      </c>
      <c r="AP5" s="43" t="s">
        <v>36</v>
      </c>
    </row>
    <row r="6" spans="1:63" ht="15.75" x14ac:dyDescent="0.25">
      <c r="G6" s="5" t="s">
        <v>83</v>
      </c>
      <c r="J6" s="5"/>
      <c r="M6" s="22"/>
      <c r="AF6" s="43" t="s">
        <v>23</v>
      </c>
      <c r="AG6" s="43" t="s">
        <v>65</v>
      </c>
      <c r="AH6" s="43" t="s">
        <v>22</v>
      </c>
      <c r="AI6" s="43" t="s">
        <v>47</v>
      </c>
      <c r="AL6" s="43" t="s">
        <v>26</v>
      </c>
      <c r="AM6" s="52" t="s">
        <v>42</v>
      </c>
      <c r="AO6" s="43" t="s">
        <v>29</v>
      </c>
      <c r="AP6" s="43" t="s">
        <v>6</v>
      </c>
    </row>
    <row r="7" spans="1:63" ht="15.75" x14ac:dyDescent="0.25">
      <c r="E7" s="36"/>
      <c r="F7" s="36"/>
      <c r="G7" s="5" t="s">
        <v>64</v>
      </c>
      <c r="H7" s="36"/>
      <c r="I7" s="36"/>
      <c r="J7" s="5"/>
      <c r="M7" s="22"/>
      <c r="AF7" s="51" t="s">
        <v>49</v>
      </c>
      <c r="AG7" s="43" t="s">
        <v>26</v>
      </c>
      <c r="AH7" s="43" t="s">
        <v>22</v>
      </c>
      <c r="AI7" s="43" t="s">
        <v>29</v>
      </c>
      <c r="AL7" s="52" t="s">
        <v>27</v>
      </c>
      <c r="AM7" s="52" t="s">
        <v>43</v>
      </c>
      <c r="AO7" s="43" t="s">
        <v>5</v>
      </c>
    </row>
    <row r="8" spans="1:63" ht="15.75" x14ac:dyDescent="0.25">
      <c r="E8" s="36"/>
      <c r="F8" s="36"/>
      <c r="G8" s="5" t="s">
        <v>7</v>
      </c>
      <c r="H8" s="36"/>
      <c r="I8" s="36"/>
      <c r="J8" s="5"/>
      <c r="M8" s="22"/>
      <c r="AF8" s="43" t="s">
        <v>50</v>
      </c>
      <c r="AG8" s="52" t="s">
        <v>27</v>
      </c>
      <c r="AH8" s="43" t="s">
        <v>22</v>
      </c>
      <c r="AI8" s="43" t="s">
        <v>5</v>
      </c>
      <c r="AL8" s="43" t="s">
        <v>66</v>
      </c>
      <c r="AM8" s="52" t="s">
        <v>44</v>
      </c>
      <c r="AO8" s="43" t="s">
        <v>4</v>
      </c>
    </row>
    <row r="9" spans="1:63" ht="15.75" x14ac:dyDescent="0.25">
      <c r="E9" s="36"/>
      <c r="F9" s="36"/>
      <c r="G9" s="49" t="s">
        <v>59</v>
      </c>
      <c r="H9" s="36"/>
      <c r="I9" s="36"/>
      <c r="M9" s="22"/>
      <c r="AF9" s="51" t="s">
        <v>51</v>
      </c>
      <c r="AG9" s="44"/>
      <c r="AI9" s="43" t="s">
        <v>34</v>
      </c>
      <c r="AL9" s="52" t="s">
        <v>3</v>
      </c>
      <c r="AM9" s="52" t="s">
        <v>45</v>
      </c>
      <c r="AO9" s="43" t="s">
        <v>5</v>
      </c>
    </row>
    <row r="10" spans="1:63" x14ac:dyDescent="0.2">
      <c r="E10" s="48"/>
      <c r="F10" s="48"/>
      <c r="G10" s="47"/>
      <c r="H10" s="48"/>
      <c r="I10" s="48"/>
      <c r="M10" s="22"/>
      <c r="AG10" s="43" t="s">
        <v>66</v>
      </c>
      <c r="AH10" s="43" t="s">
        <v>23</v>
      </c>
      <c r="AI10" s="43" t="s">
        <v>30</v>
      </c>
      <c r="AL10" s="52" t="s">
        <v>39</v>
      </c>
      <c r="AM10" s="52" t="s">
        <v>46</v>
      </c>
      <c r="AO10" s="43" t="s">
        <v>34</v>
      </c>
    </row>
    <row r="11" spans="1:63" ht="15.75" x14ac:dyDescent="0.25">
      <c r="C11" s="36"/>
      <c r="D11" s="36"/>
      <c r="F11" s="36"/>
      <c r="G11" s="5" t="s">
        <v>61</v>
      </c>
      <c r="M11" s="22"/>
      <c r="AF11" s="53"/>
      <c r="AG11" s="52" t="s">
        <v>3</v>
      </c>
      <c r="AH11" s="43" t="s">
        <v>23</v>
      </c>
      <c r="AI11" s="43" t="s">
        <v>35</v>
      </c>
      <c r="AL11" s="52" t="s">
        <v>52</v>
      </c>
      <c r="AM11" s="43" t="s">
        <v>55</v>
      </c>
    </row>
    <row r="12" spans="1:63" s="7" customFormat="1" ht="15.75" x14ac:dyDescent="0.25">
      <c r="A12" s="1"/>
      <c r="B12" s="1"/>
      <c r="C12" s="36"/>
      <c r="D12" s="36"/>
      <c r="F12" s="36"/>
      <c r="G12" s="49" t="s">
        <v>62</v>
      </c>
      <c r="I12" s="1"/>
      <c r="J12" s="1"/>
      <c r="K12" s="1"/>
      <c r="L12" s="6"/>
      <c r="M12" s="23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54"/>
      <c r="AG12" s="52" t="s">
        <v>39</v>
      </c>
      <c r="AH12" s="43" t="s">
        <v>23</v>
      </c>
      <c r="AI12" s="43" t="s">
        <v>32</v>
      </c>
      <c r="AJ12" s="55"/>
      <c r="AK12" s="55"/>
      <c r="AL12" s="52" t="s">
        <v>53</v>
      </c>
      <c r="AM12" s="55" t="s">
        <v>56</v>
      </c>
      <c r="AN12" s="55"/>
      <c r="AO12" s="55"/>
      <c r="AP12" s="55"/>
      <c r="AQ12" s="55"/>
      <c r="AR12" s="55"/>
      <c r="AS12" s="55"/>
      <c r="AT12" s="55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</row>
    <row r="13" spans="1:63" s="8" customFormat="1" ht="15.75" x14ac:dyDescent="0.25">
      <c r="A13" s="1"/>
      <c r="C13" s="5"/>
      <c r="D13" s="5"/>
      <c r="F13" s="5"/>
      <c r="G13" s="49" t="s">
        <v>63</v>
      </c>
      <c r="H13" s="1"/>
      <c r="I13" s="1"/>
      <c r="J13" s="1"/>
      <c r="K13" s="1"/>
      <c r="L13" s="22"/>
      <c r="M13" s="22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3"/>
      <c r="AG13" s="52"/>
      <c r="AH13" s="43"/>
      <c r="AI13" s="43" t="s">
        <v>6</v>
      </c>
      <c r="AJ13" s="44"/>
      <c r="AK13" s="44"/>
      <c r="AL13" s="52" t="s">
        <v>67</v>
      </c>
      <c r="AM13" s="55" t="s">
        <v>68</v>
      </c>
      <c r="AN13" s="55"/>
      <c r="AO13" s="55"/>
      <c r="AP13" s="55"/>
      <c r="AQ13" s="55"/>
      <c r="AR13" s="55"/>
      <c r="AS13" s="55"/>
      <c r="AT13" s="55"/>
      <c r="AU13" s="29"/>
      <c r="AV13" s="29"/>
      <c r="AW13" s="29"/>
      <c r="AX13" s="29"/>
      <c r="AY13" s="29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</row>
    <row r="14" spans="1:63" s="8" customFormat="1" x14ac:dyDescent="0.2">
      <c r="A14" s="1"/>
      <c r="B14" s="21"/>
      <c r="C14" s="1"/>
      <c r="D14" s="1"/>
      <c r="E14" s="1"/>
      <c r="F14" s="1"/>
      <c r="G14" s="1"/>
      <c r="H14" s="1"/>
      <c r="I14" s="1"/>
      <c r="J14" s="1"/>
      <c r="K14" s="1"/>
      <c r="L14" s="22"/>
      <c r="M14" s="22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3" t="s">
        <v>54</v>
      </c>
      <c r="AG14" s="52" t="s">
        <v>52</v>
      </c>
      <c r="AH14" s="43"/>
      <c r="AI14" s="43" t="s">
        <v>36</v>
      </c>
      <c r="AJ14" s="44"/>
      <c r="AK14" s="44"/>
      <c r="AL14" s="43" t="s">
        <v>65</v>
      </c>
      <c r="AM14" s="55" t="s">
        <v>71</v>
      </c>
      <c r="AN14" s="55"/>
      <c r="AO14" s="55"/>
      <c r="AP14" s="55"/>
      <c r="AQ14" s="55"/>
      <c r="AR14" s="55"/>
      <c r="AS14" s="55"/>
      <c r="AT14" s="55"/>
      <c r="AU14" s="29"/>
      <c r="AV14" s="29"/>
      <c r="AW14" s="29"/>
      <c r="AX14" s="29"/>
      <c r="AY14" s="29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</row>
    <row r="15" spans="1:63" s="8" customFormat="1" x14ac:dyDescent="0.2">
      <c r="A15" s="1"/>
      <c r="B15" s="1"/>
      <c r="C15" s="1"/>
      <c r="D15" s="1"/>
      <c r="E15" s="1"/>
      <c r="F15" s="70"/>
      <c r="G15" s="1"/>
      <c r="H15" s="1"/>
      <c r="I15" s="1"/>
      <c r="J15" s="1"/>
      <c r="K15" s="1"/>
      <c r="L15" s="22"/>
      <c r="M15" s="22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3"/>
      <c r="AG15" s="52" t="s">
        <v>53</v>
      </c>
      <c r="AH15" s="43"/>
      <c r="AI15" s="43"/>
      <c r="AJ15" s="44"/>
      <c r="AK15" s="44"/>
      <c r="AL15" s="52"/>
      <c r="AM15" s="55"/>
      <c r="AN15" s="55"/>
      <c r="AO15" s="55"/>
      <c r="AP15" s="55"/>
      <c r="AQ15" s="55"/>
      <c r="AR15" s="55"/>
      <c r="AS15" s="55"/>
      <c r="AT15" s="55"/>
      <c r="AU15" s="29"/>
      <c r="AV15" s="29"/>
      <c r="AW15" s="29"/>
      <c r="AX15" s="29"/>
      <c r="AY15" s="29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</row>
    <row r="16" spans="1:63" s="8" customFormat="1" x14ac:dyDescent="0.2">
      <c r="A16" s="1"/>
      <c r="B16" s="1"/>
      <c r="C16" s="9" t="s">
        <v>76</v>
      </c>
      <c r="D16" s="69"/>
      <c r="E16" s="69"/>
      <c r="F16" s="71"/>
      <c r="G16" s="9" t="s">
        <v>8</v>
      </c>
      <c r="H16" s="67"/>
      <c r="I16" s="68"/>
      <c r="J16" s="68"/>
      <c r="K16" s="1"/>
      <c r="L16" s="22"/>
      <c r="M16" s="22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3"/>
      <c r="AG16" s="52"/>
      <c r="AH16" s="43"/>
      <c r="AI16" s="43"/>
      <c r="AJ16" s="44"/>
      <c r="AK16" s="44"/>
      <c r="AL16" s="43" t="s">
        <v>24</v>
      </c>
      <c r="AM16" s="43" t="s">
        <v>31</v>
      </c>
      <c r="AN16" s="43" t="s">
        <v>24</v>
      </c>
      <c r="AO16" s="44"/>
      <c r="AP16" s="44"/>
      <c r="AQ16" s="44"/>
      <c r="AR16" s="44"/>
      <c r="AS16" s="44"/>
      <c r="AT16" s="4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</row>
    <row r="17" spans="1:63" s="8" customFormat="1" x14ac:dyDescent="0.2">
      <c r="A17" s="1"/>
      <c r="B17" s="1"/>
      <c r="C17" s="39"/>
      <c r="D17" s="10"/>
      <c r="E17" s="10"/>
      <c r="F17" s="72"/>
      <c r="G17" s="10"/>
      <c r="H17" s="1"/>
      <c r="I17" s="1"/>
      <c r="J17" s="1"/>
      <c r="K17" s="1"/>
      <c r="L17" s="22"/>
      <c r="M17" s="22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3"/>
      <c r="AG17" s="43"/>
      <c r="AH17" s="43"/>
      <c r="AI17" s="43"/>
      <c r="AJ17" s="44"/>
      <c r="AK17" s="44"/>
      <c r="AL17" s="43" t="s">
        <v>24</v>
      </c>
      <c r="AM17" s="43" t="s">
        <v>33</v>
      </c>
      <c r="AN17" s="43" t="s">
        <v>24</v>
      </c>
      <c r="AO17" s="44"/>
      <c r="AP17" s="44"/>
      <c r="AQ17" s="44"/>
      <c r="AR17" s="44"/>
      <c r="AS17" s="44"/>
      <c r="AT17" s="4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</row>
    <row r="18" spans="1:63" x14ac:dyDescent="0.2">
      <c r="C18" s="9" t="s">
        <v>9</v>
      </c>
      <c r="D18" s="69"/>
      <c r="E18" s="69"/>
      <c r="F18" s="71"/>
      <c r="G18" s="9" t="s">
        <v>10</v>
      </c>
      <c r="H18" s="67"/>
      <c r="I18" s="68"/>
      <c r="J18" s="68"/>
      <c r="L18" s="23"/>
      <c r="M18" s="22"/>
      <c r="AF18" s="43" t="s">
        <v>58</v>
      </c>
      <c r="AG18" s="43" t="s">
        <v>67</v>
      </c>
      <c r="AH18" s="43" t="s">
        <v>72</v>
      </c>
      <c r="AI18" s="55"/>
      <c r="AL18" s="43" t="s">
        <v>24</v>
      </c>
      <c r="AM18" s="43" t="s">
        <v>4</v>
      </c>
      <c r="AN18" s="43" t="s">
        <v>24</v>
      </c>
    </row>
    <row r="19" spans="1:63" x14ac:dyDescent="0.2">
      <c r="C19" s="39"/>
      <c r="D19" s="10"/>
      <c r="E19" s="10"/>
      <c r="F19" s="72"/>
      <c r="G19" s="10"/>
      <c r="AL19" s="43" t="s">
        <v>25</v>
      </c>
      <c r="AM19" s="43" t="s">
        <v>29</v>
      </c>
      <c r="AN19" s="43" t="s">
        <v>25</v>
      </c>
    </row>
    <row r="20" spans="1:63" x14ac:dyDescent="0.2">
      <c r="C20" s="9" t="s">
        <v>11</v>
      </c>
      <c r="D20" s="69"/>
      <c r="E20" s="69"/>
      <c r="F20" s="71"/>
      <c r="G20" s="10"/>
      <c r="N20" s="22"/>
      <c r="O20" s="22"/>
      <c r="P20" s="22"/>
      <c r="AL20" s="43" t="s">
        <v>25</v>
      </c>
      <c r="AM20" s="43" t="s">
        <v>5</v>
      </c>
      <c r="AN20" s="43" t="s">
        <v>25</v>
      </c>
    </row>
    <row r="21" spans="1:63" x14ac:dyDescent="0.2">
      <c r="C21" s="11"/>
      <c r="D21" s="11"/>
      <c r="E21" s="11"/>
      <c r="F21" s="73"/>
      <c r="G21" s="11"/>
      <c r="J21"/>
      <c r="N21" s="22"/>
      <c r="O21" s="22"/>
      <c r="P21" s="22"/>
      <c r="AL21" s="43" t="s">
        <v>4</v>
      </c>
      <c r="AM21" s="43" t="s">
        <v>4</v>
      </c>
      <c r="AN21" s="43" t="s">
        <v>4</v>
      </c>
    </row>
    <row r="22" spans="1:63" ht="15" x14ac:dyDescent="0.25">
      <c r="B22" s="38"/>
      <c r="C22" s="11"/>
      <c r="D22" s="11"/>
      <c r="E22" s="11"/>
      <c r="F22" s="74"/>
      <c r="G22" s="11"/>
      <c r="N22" s="22"/>
      <c r="O22" s="22"/>
      <c r="P22" s="22"/>
      <c r="AL22" s="43" t="s">
        <v>26</v>
      </c>
      <c r="AM22" s="43" t="s">
        <v>5</v>
      </c>
      <c r="AN22" s="43" t="s">
        <v>26</v>
      </c>
    </row>
    <row r="23" spans="1:63" ht="26.25" x14ac:dyDescent="0.4">
      <c r="B23" s="38"/>
      <c r="C23" s="11"/>
      <c r="D23" s="11"/>
      <c r="E23" s="64" t="s">
        <v>60</v>
      </c>
      <c r="F23" s="11"/>
      <c r="G23" s="11"/>
      <c r="N23" s="22"/>
      <c r="O23" s="22"/>
      <c r="P23" s="22"/>
      <c r="AL23" s="43" t="s">
        <v>26</v>
      </c>
      <c r="AM23" s="43" t="s">
        <v>34</v>
      </c>
      <c r="AN23" s="43" t="s">
        <v>26</v>
      </c>
    </row>
    <row r="24" spans="1:63" ht="27.75" customHeight="1" thickBot="1" x14ac:dyDescent="0.25">
      <c r="B24" s="28"/>
      <c r="E24" s="59" t="s">
        <v>82</v>
      </c>
      <c r="N24" s="22"/>
      <c r="O24" s="22"/>
      <c r="P24" s="22"/>
      <c r="AL24" s="52" t="s">
        <v>27</v>
      </c>
      <c r="AM24" s="43" t="s">
        <v>30</v>
      </c>
      <c r="AN24" s="52" t="s">
        <v>27</v>
      </c>
    </row>
    <row r="25" spans="1:63" ht="13.5" thickBot="1" x14ac:dyDescent="0.25">
      <c r="A25" s="6"/>
      <c r="B25" s="30" t="s">
        <v>37</v>
      </c>
      <c r="C25" s="12"/>
      <c r="D25" s="12" t="s">
        <v>74</v>
      </c>
      <c r="E25" s="12" t="s">
        <v>12</v>
      </c>
      <c r="F25" s="12" t="s">
        <v>57</v>
      </c>
      <c r="G25" s="12"/>
      <c r="H25" s="12" t="s">
        <v>13</v>
      </c>
      <c r="I25" s="12" t="s">
        <v>77</v>
      </c>
      <c r="J25" s="12" t="s">
        <v>78</v>
      </c>
      <c r="K25" s="12" t="s">
        <v>78</v>
      </c>
      <c r="L25" s="12" t="s">
        <v>14</v>
      </c>
      <c r="M25" s="12" t="s">
        <v>15</v>
      </c>
      <c r="N25" s="13" t="s">
        <v>16</v>
      </c>
      <c r="O25" s="6"/>
      <c r="P25" s="6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56"/>
      <c r="AJ25" s="43"/>
      <c r="AL25" s="52" t="s">
        <v>27</v>
      </c>
      <c r="AM25" s="43" t="s">
        <v>35</v>
      </c>
      <c r="AN25" s="52" t="s">
        <v>27</v>
      </c>
    </row>
    <row r="26" spans="1:63" x14ac:dyDescent="0.2">
      <c r="A26" s="14" t="s">
        <v>17</v>
      </c>
      <c r="B26" s="31">
        <v>1</v>
      </c>
      <c r="C26" s="15"/>
      <c r="D26" s="15"/>
      <c r="E26" s="15" t="s">
        <v>2</v>
      </c>
      <c r="F26" s="15"/>
      <c r="G26" s="15"/>
      <c r="H26" s="15" t="s">
        <v>18</v>
      </c>
      <c r="I26" s="15">
        <v>12345</v>
      </c>
      <c r="J26" s="15" t="s">
        <v>21</v>
      </c>
      <c r="K26" s="15" t="s">
        <v>24</v>
      </c>
      <c r="L26" s="15" t="s">
        <v>30</v>
      </c>
      <c r="M26" s="15" t="s">
        <v>19</v>
      </c>
      <c r="N26" s="16" t="s">
        <v>80</v>
      </c>
      <c r="O26" s="14"/>
      <c r="P26" s="14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57"/>
      <c r="AJ26" s="43"/>
      <c r="AL26" s="43" t="s">
        <v>66</v>
      </c>
      <c r="AM26" s="43" t="s">
        <v>69</v>
      </c>
      <c r="AN26" s="52"/>
    </row>
    <row r="27" spans="1:63" x14ac:dyDescent="0.2">
      <c r="A27" s="14" t="s">
        <v>17</v>
      </c>
      <c r="B27" s="32">
        <v>2</v>
      </c>
      <c r="C27" s="17"/>
      <c r="D27" s="17" t="s">
        <v>2</v>
      </c>
      <c r="E27" s="17"/>
      <c r="F27" s="17"/>
      <c r="G27" s="17"/>
      <c r="H27" s="17" t="s">
        <v>18</v>
      </c>
      <c r="I27" s="17">
        <v>12345</v>
      </c>
      <c r="J27" s="17" t="s">
        <v>21</v>
      </c>
      <c r="K27" s="17" t="s">
        <v>24</v>
      </c>
      <c r="L27" s="17" t="s">
        <v>33</v>
      </c>
      <c r="M27" s="17" t="s">
        <v>19</v>
      </c>
      <c r="N27" s="18" t="s">
        <v>80</v>
      </c>
      <c r="O27" s="14"/>
      <c r="P27" s="14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57"/>
      <c r="AJ27" s="43"/>
      <c r="AL27" s="43" t="s">
        <v>66</v>
      </c>
      <c r="AM27" s="43" t="s">
        <v>4</v>
      </c>
      <c r="AN27" s="43" t="s">
        <v>28</v>
      </c>
    </row>
    <row r="28" spans="1:63" ht="13.5" thickBot="1" x14ac:dyDescent="0.25">
      <c r="A28" s="14" t="s">
        <v>17</v>
      </c>
      <c r="B28" s="33">
        <v>3</v>
      </c>
      <c r="C28" s="19"/>
      <c r="D28" s="19"/>
      <c r="E28" s="19" t="s">
        <v>2</v>
      </c>
      <c r="F28" s="19"/>
      <c r="G28" s="19"/>
      <c r="H28" s="19" t="s">
        <v>79</v>
      </c>
      <c r="I28" s="19">
        <v>12345</v>
      </c>
      <c r="J28" s="19" t="s">
        <v>22</v>
      </c>
      <c r="K28" s="19" t="s">
        <v>39</v>
      </c>
      <c r="L28" s="19" t="s">
        <v>36</v>
      </c>
      <c r="M28" s="19" t="s">
        <v>19</v>
      </c>
      <c r="N28" s="20" t="s">
        <v>81</v>
      </c>
      <c r="O28" s="14"/>
      <c r="P28" s="14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57"/>
      <c r="AG28" s="44"/>
      <c r="AH28" s="44"/>
      <c r="AI28" s="44"/>
      <c r="AJ28" s="43"/>
      <c r="AL28" s="43" t="s">
        <v>66</v>
      </c>
      <c r="AM28" s="43" t="s">
        <v>5</v>
      </c>
      <c r="AN28" s="43" t="s">
        <v>28</v>
      </c>
    </row>
    <row r="29" spans="1:63" x14ac:dyDescent="0.2">
      <c r="B29" s="34">
        <v>1</v>
      </c>
      <c r="C29" s="45"/>
      <c r="D29" s="24"/>
      <c r="E29" s="24"/>
      <c r="F29" s="50">
        <v>42005</v>
      </c>
      <c r="G29" s="45"/>
      <c r="H29" s="50"/>
      <c r="I29" s="24"/>
      <c r="J29" s="45" t="str">
        <f t="shared" ref="J29:J36" si="0">IF((AF29&gt;2014)*AND(AF29&lt;2017),"POUSSINS",IF((AF29&gt;2012)*AND(AF29&lt;2015),"PUPILLES",IF((AF29&gt;2008)*AND(AF29&lt;2013),"AVENIRS",IF((AF29&gt;2005)*AND(AF29&lt;2009),"ESPOIRS",""))))</f>
        <v>POUSSINS</v>
      </c>
      <c r="K29" s="37" t="s">
        <v>67</v>
      </c>
      <c r="L29" s="24"/>
      <c r="M29" s="37"/>
      <c r="N29" s="25"/>
      <c r="O29" s="60"/>
      <c r="P29" s="60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58">
        <f>YEAR(F29)</f>
        <v>2015</v>
      </c>
      <c r="AG29" s="44">
        <f>COUNTIFS(D29:E29,"oui")</f>
        <v>0</v>
      </c>
      <c r="AH29" s="44" t="str">
        <f>VLOOKUP(K29,$AL$3:$AM$14,2,FALSE)</f>
        <v>BBJ</v>
      </c>
      <c r="AI29" s="44" t="str">
        <f>VLOOKUP(K29,$AG$3:$AH$18,2,FALSE)</f>
        <v>Poussins</v>
      </c>
      <c r="AJ29" s="44" t="e">
        <f t="shared" ref="AJ29:AJ66" si="1">VLOOKUP(L29,$AM$16:$AN$32,2,FALSE)</f>
        <v>#N/A</v>
      </c>
      <c r="AL29" s="52" t="s">
        <v>3</v>
      </c>
      <c r="AM29" s="43" t="s">
        <v>30</v>
      </c>
      <c r="AN29" s="52" t="s">
        <v>3</v>
      </c>
    </row>
    <row r="30" spans="1:63" x14ac:dyDescent="0.2">
      <c r="B30" s="34">
        <v>2</v>
      </c>
      <c r="C30" s="45"/>
      <c r="D30" s="24"/>
      <c r="E30" s="24"/>
      <c r="F30" s="50"/>
      <c r="G30" s="45"/>
      <c r="H30" s="37"/>
      <c r="I30" s="24"/>
      <c r="J30" s="45" t="str">
        <f t="shared" si="0"/>
        <v/>
      </c>
      <c r="K30" s="37"/>
      <c r="L30" s="24"/>
      <c r="M30" s="37"/>
      <c r="N30" s="25"/>
      <c r="O30" s="60"/>
      <c r="P30" s="60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58">
        <f t="shared" ref="AF30:AF66" si="2">YEAR(F30)</f>
        <v>1900</v>
      </c>
      <c r="AG30" s="44">
        <f t="shared" ref="AG30:AG66" si="3">COUNTIFS(D30:E30,"oui")</f>
        <v>0</v>
      </c>
      <c r="AH30" s="44" t="e">
        <f t="shared" ref="AH30:AH66" si="4">VLOOKUP(K30,$AL$3:$AM$14,2,FALSE)</f>
        <v>#N/A</v>
      </c>
      <c r="AI30" s="44" t="e">
        <f t="shared" ref="AI30:AI66" si="5">VLOOKUP(K30,$AG$3:$AH$18,2,FALSE)</f>
        <v>#N/A</v>
      </c>
      <c r="AJ30" s="44" t="e">
        <f t="shared" si="1"/>
        <v>#N/A</v>
      </c>
      <c r="AL30" s="52" t="s">
        <v>3</v>
      </c>
      <c r="AM30" s="43" t="s">
        <v>32</v>
      </c>
      <c r="AN30" s="52" t="s">
        <v>3</v>
      </c>
    </row>
    <row r="31" spans="1:63" x14ac:dyDescent="0.2">
      <c r="B31" s="34">
        <v>3</v>
      </c>
      <c r="C31" s="45"/>
      <c r="D31" s="24"/>
      <c r="E31" s="24"/>
      <c r="F31" s="50"/>
      <c r="G31" s="45"/>
      <c r="H31" s="37"/>
      <c r="I31" s="24"/>
      <c r="J31" s="45" t="str">
        <f t="shared" si="0"/>
        <v/>
      </c>
      <c r="K31" s="37"/>
      <c r="L31" s="24"/>
      <c r="M31" s="37"/>
      <c r="N31" s="25"/>
      <c r="O31" s="60"/>
      <c r="P31" s="60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58">
        <f t="shared" si="2"/>
        <v>1900</v>
      </c>
      <c r="AG31" s="44">
        <f t="shared" si="3"/>
        <v>0</v>
      </c>
      <c r="AH31" s="44" t="e">
        <f t="shared" si="4"/>
        <v>#N/A</v>
      </c>
      <c r="AI31" s="44" t="e">
        <f t="shared" si="5"/>
        <v>#N/A</v>
      </c>
      <c r="AJ31" s="44" t="e">
        <f t="shared" si="1"/>
        <v>#N/A</v>
      </c>
      <c r="AL31" s="52" t="s">
        <v>39</v>
      </c>
      <c r="AM31" s="43" t="s">
        <v>36</v>
      </c>
      <c r="AN31" s="52" t="s">
        <v>39</v>
      </c>
    </row>
    <row r="32" spans="1:63" x14ac:dyDescent="0.2">
      <c r="B32" s="34">
        <v>4</v>
      </c>
      <c r="C32" s="45"/>
      <c r="D32" s="24"/>
      <c r="E32" s="24"/>
      <c r="F32" s="50"/>
      <c r="G32" s="45"/>
      <c r="H32" s="37"/>
      <c r="I32" s="24"/>
      <c r="J32" s="45" t="str">
        <f t="shared" si="0"/>
        <v/>
      </c>
      <c r="K32" s="37"/>
      <c r="L32" s="24"/>
      <c r="M32" s="37"/>
      <c r="N32" s="25"/>
      <c r="O32" s="60"/>
      <c r="P32" s="60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58">
        <f t="shared" si="2"/>
        <v>1900</v>
      </c>
      <c r="AG32" s="44">
        <f t="shared" si="3"/>
        <v>0</v>
      </c>
      <c r="AH32" s="44" t="e">
        <f t="shared" si="4"/>
        <v>#N/A</v>
      </c>
      <c r="AI32" s="44" t="e">
        <f t="shared" si="5"/>
        <v>#N/A</v>
      </c>
      <c r="AJ32" s="44" t="e">
        <f t="shared" si="1"/>
        <v>#N/A</v>
      </c>
      <c r="AL32" s="52" t="s">
        <v>39</v>
      </c>
      <c r="AM32" s="43" t="s">
        <v>6</v>
      </c>
      <c r="AN32" s="52" t="s">
        <v>39</v>
      </c>
    </row>
    <row r="33" spans="2:40" x14ac:dyDescent="0.2">
      <c r="B33" s="34">
        <v>5</v>
      </c>
      <c r="C33" s="45"/>
      <c r="D33" s="24"/>
      <c r="E33" s="24"/>
      <c r="F33" s="50"/>
      <c r="G33" s="45"/>
      <c r="H33" s="37"/>
      <c r="I33" s="24"/>
      <c r="J33" s="45" t="str">
        <f t="shared" si="0"/>
        <v/>
      </c>
      <c r="K33" s="37"/>
      <c r="L33" s="24"/>
      <c r="M33" s="37"/>
      <c r="N33" s="25"/>
      <c r="O33" s="60"/>
      <c r="P33" s="60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58">
        <f t="shared" si="2"/>
        <v>1900</v>
      </c>
      <c r="AG33" s="44">
        <f t="shared" si="3"/>
        <v>0</v>
      </c>
      <c r="AH33" s="44" t="e">
        <f t="shared" si="4"/>
        <v>#N/A</v>
      </c>
      <c r="AI33" s="44" t="e">
        <f t="shared" si="5"/>
        <v>#N/A</v>
      </c>
      <c r="AJ33" s="44" t="e">
        <f t="shared" si="1"/>
        <v>#N/A</v>
      </c>
      <c r="AL33" s="43" t="s">
        <v>47</v>
      </c>
      <c r="AM33" s="43" t="s">
        <v>4</v>
      </c>
      <c r="AN33" s="43" t="s">
        <v>47</v>
      </c>
    </row>
    <row r="34" spans="2:40" x14ac:dyDescent="0.2">
      <c r="B34" s="34">
        <v>6</v>
      </c>
      <c r="C34" s="45"/>
      <c r="D34" s="24"/>
      <c r="E34" s="24"/>
      <c r="F34" s="50"/>
      <c r="G34" s="45"/>
      <c r="H34" s="37"/>
      <c r="I34" s="24"/>
      <c r="J34" s="45" t="str">
        <f t="shared" si="0"/>
        <v/>
      </c>
      <c r="K34" s="37"/>
      <c r="L34" s="24"/>
      <c r="M34" s="37"/>
      <c r="N34" s="25"/>
      <c r="O34" s="60"/>
      <c r="P34" s="60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58">
        <f t="shared" si="2"/>
        <v>1900</v>
      </c>
      <c r="AG34" s="44">
        <f t="shared" si="3"/>
        <v>0</v>
      </c>
      <c r="AH34" s="44" t="e">
        <f t="shared" si="4"/>
        <v>#N/A</v>
      </c>
      <c r="AI34" s="44" t="e">
        <f t="shared" si="5"/>
        <v>#N/A</v>
      </c>
      <c r="AJ34" s="44" t="e">
        <f t="shared" si="1"/>
        <v>#N/A</v>
      </c>
      <c r="AL34" s="43" t="s">
        <v>47</v>
      </c>
      <c r="AM34" s="43" t="s">
        <v>29</v>
      </c>
      <c r="AN34" s="43" t="s">
        <v>47</v>
      </c>
    </row>
    <row r="35" spans="2:40" x14ac:dyDescent="0.2">
      <c r="B35" s="34">
        <v>7</v>
      </c>
      <c r="C35" s="45"/>
      <c r="D35" s="24"/>
      <c r="E35" s="24"/>
      <c r="F35" s="50"/>
      <c r="G35" s="45"/>
      <c r="H35" s="37"/>
      <c r="I35" s="24"/>
      <c r="J35" s="45" t="str">
        <f t="shared" si="0"/>
        <v/>
      </c>
      <c r="K35" s="37"/>
      <c r="L35" s="24"/>
      <c r="M35" s="37"/>
      <c r="N35" s="25"/>
      <c r="O35" s="60"/>
      <c r="P35" s="60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58">
        <f t="shared" si="2"/>
        <v>1900</v>
      </c>
      <c r="AG35" s="44">
        <f t="shared" si="3"/>
        <v>0</v>
      </c>
      <c r="AH35" s="44" t="e">
        <f t="shared" si="4"/>
        <v>#N/A</v>
      </c>
      <c r="AI35" s="44" t="e">
        <f t="shared" si="5"/>
        <v>#N/A</v>
      </c>
      <c r="AJ35" s="44" t="e">
        <f t="shared" si="1"/>
        <v>#N/A</v>
      </c>
      <c r="AL35" s="43" t="s">
        <v>69</v>
      </c>
      <c r="AM35" s="52" t="s">
        <v>67</v>
      </c>
    </row>
    <row r="36" spans="2:40" x14ac:dyDescent="0.2">
      <c r="B36" s="34">
        <v>8</v>
      </c>
      <c r="C36" s="45"/>
      <c r="D36" s="24"/>
      <c r="E36" s="24"/>
      <c r="F36" s="50"/>
      <c r="G36" s="45"/>
      <c r="H36" s="37"/>
      <c r="I36" s="24"/>
      <c r="J36" s="45" t="str">
        <f t="shared" si="0"/>
        <v/>
      </c>
      <c r="K36" s="37"/>
      <c r="L36" s="24"/>
      <c r="M36" s="37"/>
      <c r="N36" s="25"/>
      <c r="O36" s="60"/>
      <c r="P36" s="60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58">
        <f t="shared" si="2"/>
        <v>1900</v>
      </c>
      <c r="AG36" s="44">
        <f t="shared" si="3"/>
        <v>0</v>
      </c>
      <c r="AH36" s="44" t="e">
        <f t="shared" si="4"/>
        <v>#N/A</v>
      </c>
      <c r="AI36" s="44" t="e">
        <f t="shared" si="5"/>
        <v>#N/A</v>
      </c>
      <c r="AJ36" s="44" t="e">
        <f t="shared" si="1"/>
        <v>#N/A</v>
      </c>
      <c r="AL36" s="52" t="s">
        <v>70</v>
      </c>
      <c r="AM36" s="52" t="s">
        <v>67</v>
      </c>
    </row>
    <row r="37" spans="2:40" x14ac:dyDescent="0.2">
      <c r="B37" s="34">
        <v>9</v>
      </c>
      <c r="C37" s="45"/>
      <c r="D37" s="24"/>
      <c r="E37" s="24"/>
      <c r="F37" s="50"/>
      <c r="G37" s="45"/>
      <c r="H37" s="37"/>
      <c r="I37" s="24"/>
      <c r="J37" s="45" t="str">
        <f t="shared" ref="J37:J66" si="6">IF((AF37&gt;2014)*AND(AF37&lt;2017),"POUSSINS",IF((AF37&gt;2012)*AND(AF37&lt;2015),"PUPILLES",IF((AF37&gt;2008)*AND(AF37&lt;2013),"AVENIRS",IF((AF37&gt;2005)*AND(AF37&lt;2009),"ESPOIRS",""))))</f>
        <v/>
      </c>
      <c r="K37" s="37"/>
      <c r="L37" s="24"/>
      <c r="M37" s="37"/>
      <c r="N37" s="25"/>
      <c r="O37" s="60"/>
      <c r="P37" s="60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58">
        <f t="shared" si="2"/>
        <v>1900</v>
      </c>
      <c r="AG37" s="44">
        <f t="shared" si="3"/>
        <v>0</v>
      </c>
      <c r="AH37" s="44" t="e">
        <f t="shared" si="4"/>
        <v>#N/A</v>
      </c>
      <c r="AI37" s="44" t="e">
        <f t="shared" si="5"/>
        <v>#N/A</v>
      </c>
      <c r="AJ37" s="44" t="e">
        <f t="shared" si="1"/>
        <v>#N/A</v>
      </c>
      <c r="AL37" s="43" t="s">
        <v>69</v>
      </c>
      <c r="AM37" s="43" t="s">
        <v>65</v>
      </c>
    </row>
    <row r="38" spans="2:40" x14ac:dyDescent="0.2">
      <c r="B38" s="34">
        <v>10</v>
      </c>
      <c r="C38" s="45"/>
      <c r="D38" s="24"/>
      <c r="E38" s="24"/>
      <c r="F38" s="50"/>
      <c r="G38" s="45"/>
      <c r="H38" s="37"/>
      <c r="I38" s="24"/>
      <c r="J38" s="45" t="str">
        <f t="shared" si="6"/>
        <v/>
      </c>
      <c r="K38" s="37"/>
      <c r="L38" s="24"/>
      <c r="M38" s="37"/>
      <c r="N38" s="25"/>
      <c r="O38" s="60"/>
      <c r="P38" s="60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58">
        <f t="shared" si="2"/>
        <v>1900</v>
      </c>
      <c r="AG38" s="44">
        <f t="shared" si="3"/>
        <v>0</v>
      </c>
      <c r="AH38" s="44" t="e">
        <f t="shared" si="4"/>
        <v>#N/A</v>
      </c>
      <c r="AI38" s="44" t="e">
        <f t="shared" si="5"/>
        <v>#N/A</v>
      </c>
      <c r="AJ38" s="44" t="e">
        <f t="shared" si="1"/>
        <v>#N/A</v>
      </c>
      <c r="AL38" s="52" t="s">
        <v>4</v>
      </c>
      <c r="AM38" s="43" t="s">
        <v>65</v>
      </c>
    </row>
    <row r="39" spans="2:40" x14ac:dyDescent="0.2">
      <c r="B39" s="34">
        <v>11</v>
      </c>
      <c r="C39" s="45"/>
      <c r="D39" s="24"/>
      <c r="E39" s="24"/>
      <c r="F39" s="50"/>
      <c r="G39" s="45"/>
      <c r="H39" s="37"/>
      <c r="I39" s="24"/>
      <c r="J39" s="45" t="str">
        <f t="shared" si="6"/>
        <v/>
      </c>
      <c r="K39" s="37"/>
      <c r="L39" s="24"/>
      <c r="M39" s="37"/>
      <c r="N39" s="25"/>
      <c r="O39" s="60"/>
      <c r="P39" s="60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58">
        <f t="shared" si="2"/>
        <v>1900</v>
      </c>
      <c r="AG39" s="44">
        <f t="shared" si="3"/>
        <v>0</v>
      </c>
      <c r="AH39" s="44" t="e">
        <f t="shared" si="4"/>
        <v>#N/A</v>
      </c>
      <c r="AI39" s="44" t="e">
        <f t="shared" si="5"/>
        <v>#N/A</v>
      </c>
      <c r="AJ39" s="44" t="e">
        <f t="shared" si="1"/>
        <v>#N/A</v>
      </c>
      <c r="AL39" s="43"/>
    </row>
    <row r="40" spans="2:40" x14ac:dyDescent="0.2">
      <c r="B40" s="34">
        <v>12</v>
      </c>
      <c r="C40" s="45"/>
      <c r="D40" s="24"/>
      <c r="E40" s="24"/>
      <c r="F40" s="50"/>
      <c r="G40" s="45"/>
      <c r="H40" s="37"/>
      <c r="I40" s="24"/>
      <c r="J40" s="45" t="str">
        <f t="shared" si="6"/>
        <v/>
      </c>
      <c r="K40" s="37"/>
      <c r="L40" s="24"/>
      <c r="M40" s="37"/>
      <c r="N40" s="25"/>
      <c r="O40" s="60"/>
      <c r="P40" s="60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58">
        <f t="shared" si="2"/>
        <v>1900</v>
      </c>
      <c r="AG40" s="44">
        <f t="shared" si="3"/>
        <v>0</v>
      </c>
      <c r="AH40" s="44" t="e">
        <f t="shared" si="4"/>
        <v>#N/A</v>
      </c>
      <c r="AI40" s="44" t="e">
        <f t="shared" si="5"/>
        <v>#N/A</v>
      </c>
      <c r="AJ40" s="44" t="e">
        <f t="shared" si="1"/>
        <v>#N/A</v>
      </c>
      <c r="AL40" s="43"/>
    </row>
    <row r="41" spans="2:40" x14ac:dyDescent="0.2">
      <c r="B41" s="34">
        <v>13</v>
      </c>
      <c r="C41" s="45"/>
      <c r="D41" s="24"/>
      <c r="E41" s="24"/>
      <c r="F41" s="50"/>
      <c r="G41" s="45"/>
      <c r="H41" s="37"/>
      <c r="I41" s="24"/>
      <c r="J41" s="45" t="str">
        <f t="shared" si="6"/>
        <v/>
      </c>
      <c r="K41" s="37"/>
      <c r="L41" s="24"/>
      <c r="M41" s="37"/>
      <c r="N41" s="25"/>
      <c r="O41" s="60"/>
      <c r="P41" s="60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58">
        <f t="shared" si="2"/>
        <v>1900</v>
      </c>
      <c r="AG41" s="44">
        <f t="shared" si="3"/>
        <v>0</v>
      </c>
      <c r="AH41" s="44" t="e">
        <f t="shared" si="4"/>
        <v>#N/A</v>
      </c>
      <c r="AI41" s="44" t="e">
        <f t="shared" si="5"/>
        <v>#N/A</v>
      </c>
      <c r="AJ41" s="44" t="e">
        <f t="shared" si="1"/>
        <v>#N/A</v>
      </c>
      <c r="AL41" s="43"/>
    </row>
    <row r="42" spans="2:40" x14ac:dyDescent="0.2">
      <c r="B42" s="34">
        <v>14</v>
      </c>
      <c r="C42" s="45"/>
      <c r="D42" s="24"/>
      <c r="E42" s="24"/>
      <c r="F42" s="50"/>
      <c r="G42" s="45"/>
      <c r="H42" s="37"/>
      <c r="I42" s="24"/>
      <c r="J42" s="45" t="str">
        <f t="shared" si="6"/>
        <v/>
      </c>
      <c r="K42" s="37"/>
      <c r="L42" s="24"/>
      <c r="M42" s="37"/>
      <c r="N42" s="25"/>
      <c r="O42" s="60"/>
      <c r="P42" s="60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58">
        <f t="shared" si="2"/>
        <v>1900</v>
      </c>
      <c r="AG42" s="44">
        <f t="shared" si="3"/>
        <v>0</v>
      </c>
      <c r="AH42" s="44" t="e">
        <f t="shared" si="4"/>
        <v>#N/A</v>
      </c>
      <c r="AI42" s="44" t="e">
        <f t="shared" si="5"/>
        <v>#N/A</v>
      </c>
      <c r="AJ42" s="44" t="e">
        <f t="shared" si="1"/>
        <v>#N/A</v>
      </c>
      <c r="AL42" s="43"/>
    </row>
    <row r="43" spans="2:40" x14ac:dyDescent="0.2">
      <c r="B43" s="34">
        <v>15</v>
      </c>
      <c r="C43" s="45"/>
      <c r="D43" s="24"/>
      <c r="E43" s="24"/>
      <c r="F43" s="50"/>
      <c r="G43" s="45"/>
      <c r="H43" s="37"/>
      <c r="I43" s="24"/>
      <c r="J43" s="45" t="str">
        <f t="shared" si="6"/>
        <v/>
      </c>
      <c r="K43" s="37"/>
      <c r="L43" s="24"/>
      <c r="M43" s="37"/>
      <c r="N43" s="25"/>
      <c r="O43" s="60"/>
      <c r="P43" s="60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58">
        <f t="shared" si="2"/>
        <v>1900</v>
      </c>
      <c r="AG43" s="44">
        <f t="shared" si="3"/>
        <v>0</v>
      </c>
      <c r="AH43" s="44" t="e">
        <f t="shared" si="4"/>
        <v>#N/A</v>
      </c>
      <c r="AI43" s="44" t="e">
        <f t="shared" si="5"/>
        <v>#N/A</v>
      </c>
      <c r="AJ43" s="44" t="e">
        <f t="shared" si="1"/>
        <v>#N/A</v>
      </c>
      <c r="AL43" s="43"/>
    </row>
    <row r="44" spans="2:40" x14ac:dyDescent="0.2">
      <c r="B44" s="34">
        <v>16</v>
      </c>
      <c r="C44" s="45"/>
      <c r="D44" s="24"/>
      <c r="E44" s="24"/>
      <c r="F44" s="50"/>
      <c r="G44" s="45"/>
      <c r="H44" s="37"/>
      <c r="I44" s="24"/>
      <c r="J44" s="45" t="str">
        <f t="shared" si="6"/>
        <v/>
      </c>
      <c r="K44" s="37"/>
      <c r="L44" s="24"/>
      <c r="M44" s="37"/>
      <c r="N44" s="25"/>
      <c r="O44" s="60"/>
      <c r="P44" s="60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58">
        <f t="shared" si="2"/>
        <v>1900</v>
      </c>
      <c r="AG44" s="44">
        <f t="shared" si="3"/>
        <v>0</v>
      </c>
      <c r="AH44" s="44" t="e">
        <f t="shared" si="4"/>
        <v>#N/A</v>
      </c>
      <c r="AI44" s="44" t="e">
        <f t="shared" si="5"/>
        <v>#N/A</v>
      </c>
      <c r="AJ44" s="44" t="e">
        <f t="shared" si="1"/>
        <v>#N/A</v>
      </c>
      <c r="AL44" s="43"/>
    </row>
    <row r="45" spans="2:40" x14ac:dyDescent="0.2">
      <c r="B45" s="34">
        <v>17</v>
      </c>
      <c r="C45" s="45"/>
      <c r="D45" s="24"/>
      <c r="E45" s="24"/>
      <c r="F45" s="50"/>
      <c r="G45" s="45"/>
      <c r="H45" s="37"/>
      <c r="I45" s="24"/>
      <c r="J45" s="45" t="str">
        <f t="shared" si="6"/>
        <v/>
      </c>
      <c r="K45" s="37"/>
      <c r="L45" s="24"/>
      <c r="M45" s="37"/>
      <c r="N45" s="25"/>
      <c r="O45" s="60"/>
      <c r="P45" s="60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58">
        <f t="shared" si="2"/>
        <v>1900</v>
      </c>
      <c r="AG45" s="44">
        <f t="shared" si="3"/>
        <v>0</v>
      </c>
      <c r="AH45" s="44" t="e">
        <f t="shared" si="4"/>
        <v>#N/A</v>
      </c>
      <c r="AI45" s="44" t="e">
        <f t="shared" si="5"/>
        <v>#N/A</v>
      </c>
      <c r="AJ45" s="44" t="e">
        <f t="shared" si="1"/>
        <v>#N/A</v>
      </c>
      <c r="AL45" s="43"/>
    </row>
    <row r="46" spans="2:40" x14ac:dyDescent="0.2">
      <c r="B46" s="34">
        <v>18</v>
      </c>
      <c r="C46" s="45"/>
      <c r="D46" s="24"/>
      <c r="E46" s="24"/>
      <c r="F46" s="50"/>
      <c r="G46" s="45"/>
      <c r="H46" s="37"/>
      <c r="I46" s="24"/>
      <c r="J46" s="45" t="str">
        <f t="shared" si="6"/>
        <v/>
      </c>
      <c r="K46" s="37"/>
      <c r="L46" s="24"/>
      <c r="M46" s="37"/>
      <c r="N46" s="25"/>
      <c r="O46" s="60"/>
      <c r="P46" s="60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58">
        <f t="shared" si="2"/>
        <v>1900</v>
      </c>
      <c r="AG46" s="44">
        <f t="shared" si="3"/>
        <v>0</v>
      </c>
      <c r="AH46" s="44" t="e">
        <f t="shared" si="4"/>
        <v>#N/A</v>
      </c>
      <c r="AI46" s="44" t="e">
        <f t="shared" si="5"/>
        <v>#N/A</v>
      </c>
      <c r="AJ46" s="44" t="e">
        <f t="shared" si="1"/>
        <v>#N/A</v>
      </c>
      <c r="AL46" s="43"/>
    </row>
    <row r="47" spans="2:40" x14ac:dyDescent="0.2">
      <c r="B47" s="34">
        <v>19</v>
      </c>
      <c r="C47" s="45"/>
      <c r="D47" s="24"/>
      <c r="E47" s="24"/>
      <c r="F47" s="50"/>
      <c r="G47" s="45"/>
      <c r="H47" s="37"/>
      <c r="I47" s="24"/>
      <c r="J47" s="45" t="str">
        <f t="shared" si="6"/>
        <v/>
      </c>
      <c r="K47" s="37"/>
      <c r="L47" s="24"/>
      <c r="M47" s="37"/>
      <c r="N47" s="25"/>
      <c r="O47" s="60"/>
      <c r="P47" s="60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58">
        <f t="shared" si="2"/>
        <v>1900</v>
      </c>
      <c r="AG47" s="44">
        <f t="shared" si="3"/>
        <v>0</v>
      </c>
      <c r="AH47" s="44" t="e">
        <f t="shared" si="4"/>
        <v>#N/A</v>
      </c>
      <c r="AI47" s="44" t="e">
        <f t="shared" si="5"/>
        <v>#N/A</v>
      </c>
      <c r="AJ47" s="44" t="e">
        <f t="shared" si="1"/>
        <v>#N/A</v>
      </c>
      <c r="AL47" s="43"/>
    </row>
    <row r="48" spans="2:40" x14ac:dyDescent="0.2">
      <c r="B48" s="34">
        <v>20</v>
      </c>
      <c r="C48" s="45"/>
      <c r="D48" s="24"/>
      <c r="E48" s="24"/>
      <c r="F48" s="50"/>
      <c r="G48" s="45"/>
      <c r="H48" s="37"/>
      <c r="I48" s="24"/>
      <c r="J48" s="45" t="str">
        <f t="shared" si="6"/>
        <v/>
      </c>
      <c r="K48" s="37"/>
      <c r="L48" s="24"/>
      <c r="M48" s="37"/>
      <c r="N48" s="25"/>
      <c r="O48" s="60"/>
      <c r="P48" s="60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58">
        <f t="shared" si="2"/>
        <v>1900</v>
      </c>
      <c r="AG48" s="44">
        <f t="shared" si="3"/>
        <v>0</v>
      </c>
      <c r="AH48" s="44" t="e">
        <f t="shared" si="4"/>
        <v>#N/A</v>
      </c>
      <c r="AI48" s="44" t="e">
        <f t="shared" si="5"/>
        <v>#N/A</v>
      </c>
      <c r="AJ48" s="44" t="e">
        <f t="shared" si="1"/>
        <v>#N/A</v>
      </c>
      <c r="AL48" s="43"/>
    </row>
    <row r="49" spans="2:38" x14ac:dyDescent="0.2">
      <c r="B49" s="34">
        <v>21</v>
      </c>
      <c r="C49" s="45"/>
      <c r="D49" s="24"/>
      <c r="E49" s="24"/>
      <c r="F49" s="50"/>
      <c r="G49" s="45"/>
      <c r="H49" s="37"/>
      <c r="I49" s="24"/>
      <c r="J49" s="45" t="str">
        <f t="shared" si="6"/>
        <v/>
      </c>
      <c r="K49" s="37"/>
      <c r="L49" s="24"/>
      <c r="M49" s="37"/>
      <c r="N49" s="25"/>
      <c r="O49" s="60"/>
      <c r="P49" s="60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58">
        <f t="shared" si="2"/>
        <v>1900</v>
      </c>
      <c r="AG49" s="44">
        <f t="shared" si="3"/>
        <v>0</v>
      </c>
      <c r="AH49" s="44" t="e">
        <f t="shared" si="4"/>
        <v>#N/A</v>
      </c>
      <c r="AI49" s="44" t="e">
        <f t="shared" si="5"/>
        <v>#N/A</v>
      </c>
      <c r="AJ49" s="44" t="e">
        <f t="shared" si="1"/>
        <v>#N/A</v>
      </c>
      <c r="AL49" s="43"/>
    </row>
    <row r="50" spans="2:38" x14ac:dyDescent="0.2">
      <c r="B50" s="34">
        <v>22</v>
      </c>
      <c r="C50" s="45"/>
      <c r="D50" s="24"/>
      <c r="E50" s="24"/>
      <c r="F50" s="50"/>
      <c r="G50" s="45"/>
      <c r="H50" s="37"/>
      <c r="I50" s="24"/>
      <c r="J50" s="45" t="str">
        <f t="shared" si="6"/>
        <v/>
      </c>
      <c r="K50" s="37"/>
      <c r="L50" s="24"/>
      <c r="M50" s="37"/>
      <c r="N50" s="25"/>
      <c r="O50" s="60"/>
      <c r="P50" s="60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58">
        <f t="shared" si="2"/>
        <v>1900</v>
      </c>
      <c r="AG50" s="44">
        <f t="shared" si="3"/>
        <v>0</v>
      </c>
      <c r="AH50" s="44" t="e">
        <f t="shared" si="4"/>
        <v>#N/A</v>
      </c>
      <c r="AI50" s="44" t="e">
        <f t="shared" si="5"/>
        <v>#N/A</v>
      </c>
      <c r="AJ50" s="44" t="e">
        <f t="shared" si="1"/>
        <v>#N/A</v>
      </c>
      <c r="AL50" s="43"/>
    </row>
    <row r="51" spans="2:38" x14ac:dyDescent="0.2">
      <c r="B51" s="34">
        <v>23</v>
      </c>
      <c r="C51" s="45"/>
      <c r="D51" s="24"/>
      <c r="E51" s="24"/>
      <c r="F51" s="50"/>
      <c r="G51" s="45"/>
      <c r="H51" s="37"/>
      <c r="I51" s="24"/>
      <c r="J51" s="45" t="str">
        <f t="shared" si="6"/>
        <v/>
      </c>
      <c r="K51" s="37"/>
      <c r="L51" s="24"/>
      <c r="M51" s="37"/>
      <c r="N51" s="25"/>
      <c r="O51" s="60"/>
      <c r="P51" s="60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58">
        <f t="shared" si="2"/>
        <v>1900</v>
      </c>
      <c r="AG51" s="44">
        <f t="shared" si="3"/>
        <v>0</v>
      </c>
      <c r="AH51" s="44" t="e">
        <f t="shared" si="4"/>
        <v>#N/A</v>
      </c>
      <c r="AI51" s="44" t="e">
        <f t="shared" si="5"/>
        <v>#N/A</v>
      </c>
      <c r="AJ51" s="44" t="e">
        <f t="shared" si="1"/>
        <v>#N/A</v>
      </c>
      <c r="AL51" s="43"/>
    </row>
    <row r="52" spans="2:38" x14ac:dyDescent="0.2">
      <c r="B52" s="34">
        <v>24</v>
      </c>
      <c r="C52" s="45"/>
      <c r="D52" s="24"/>
      <c r="E52" s="24"/>
      <c r="F52" s="50"/>
      <c r="G52" s="45"/>
      <c r="H52" s="37"/>
      <c r="I52" s="24"/>
      <c r="J52" s="45" t="str">
        <f t="shared" si="6"/>
        <v/>
      </c>
      <c r="K52" s="37"/>
      <c r="L52" s="24"/>
      <c r="M52" s="37"/>
      <c r="N52" s="25"/>
      <c r="O52" s="60"/>
      <c r="P52" s="60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58">
        <f t="shared" si="2"/>
        <v>1900</v>
      </c>
      <c r="AG52" s="44">
        <f t="shared" si="3"/>
        <v>0</v>
      </c>
      <c r="AH52" s="44" t="e">
        <f t="shared" si="4"/>
        <v>#N/A</v>
      </c>
      <c r="AI52" s="44" t="e">
        <f t="shared" si="5"/>
        <v>#N/A</v>
      </c>
      <c r="AJ52" s="44" t="e">
        <f t="shared" si="1"/>
        <v>#N/A</v>
      </c>
      <c r="AL52" s="43"/>
    </row>
    <row r="53" spans="2:38" x14ac:dyDescent="0.2">
      <c r="B53" s="34">
        <v>25</v>
      </c>
      <c r="C53" s="45"/>
      <c r="D53" s="24"/>
      <c r="E53" s="24"/>
      <c r="F53" s="50"/>
      <c r="G53" s="45"/>
      <c r="H53" s="37"/>
      <c r="I53" s="24"/>
      <c r="J53" s="45" t="str">
        <f t="shared" si="6"/>
        <v/>
      </c>
      <c r="K53" s="37"/>
      <c r="L53" s="24"/>
      <c r="M53" s="37"/>
      <c r="N53" s="25"/>
      <c r="O53" s="60"/>
      <c r="P53" s="60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58">
        <f t="shared" si="2"/>
        <v>1900</v>
      </c>
      <c r="AG53" s="44">
        <f t="shared" si="3"/>
        <v>0</v>
      </c>
      <c r="AH53" s="44" t="e">
        <f t="shared" si="4"/>
        <v>#N/A</v>
      </c>
      <c r="AI53" s="44" t="e">
        <f t="shared" si="5"/>
        <v>#N/A</v>
      </c>
      <c r="AJ53" s="44" t="e">
        <f t="shared" si="1"/>
        <v>#N/A</v>
      </c>
      <c r="AL53" s="43"/>
    </row>
    <row r="54" spans="2:38" x14ac:dyDescent="0.2">
      <c r="B54" s="34">
        <v>26</v>
      </c>
      <c r="C54" s="45"/>
      <c r="D54" s="24"/>
      <c r="E54" s="24"/>
      <c r="F54" s="50"/>
      <c r="G54" s="45"/>
      <c r="H54" s="37"/>
      <c r="I54" s="24"/>
      <c r="J54" s="45" t="str">
        <f t="shared" si="6"/>
        <v/>
      </c>
      <c r="K54" s="37"/>
      <c r="L54" s="24"/>
      <c r="M54" s="37"/>
      <c r="N54" s="25"/>
      <c r="O54" s="60"/>
      <c r="P54" s="60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58">
        <f t="shared" si="2"/>
        <v>1900</v>
      </c>
      <c r="AG54" s="44">
        <f t="shared" si="3"/>
        <v>0</v>
      </c>
      <c r="AH54" s="44" t="e">
        <f t="shared" si="4"/>
        <v>#N/A</v>
      </c>
      <c r="AI54" s="44" t="e">
        <f t="shared" si="5"/>
        <v>#N/A</v>
      </c>
      <c r="AJ54" s="44" t="e">
        <f t="shared" si="1"/>
        <v>#N/A</v>
      </c>
      <c r="AL54" s="43"/>
    </row>
    <row r="55" spans="2:38" x14ac:dyDescent="0.2">
      <c r="B55" s="34">
        <v>27</v>
      </c>
      <c r="C55" s="45"/>
      <c r="D55" s="24"/>
      <c r="E55" s="24"/>
      <c r="F55" s="50"/>
      <c r="G55" s="45"/>
      <c r="H55" s="37"/>
      <c r="I55" s="24"/>
      <c r="J55" s="45" t="str">
        <f t="shared" si="6"/>
        <v/>
      </c>
      <c r="K55" s="37"/>
      <c r="L55" s="24"/>
      <c r="M55" s="37"/>
      <c r="N55" s="25"/>
      <c r="O55" s="60"/>
      <c r="P55" s="60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58">
        <f t="shared" si="2"/>
        <v>1900</v>
      </c>
      <c r="AG55" s="44">
        <f t="shared" si="3"/>
        <v>0</v>
      </c>
      <c r="AH55" s="44" t="e">
        <f t="shared" si="4"/>
        <v>#N/A</v>
      </c>
      <c r="AI55" s="44" t="e">
        <f t="shared" si="5"/>
        <v>#N/A</v>
      </c>
      <c r="AJ55" s="44" t="e">
        <f t="shared" si="1"/>
        <v>#N/A</v>
      </c>
      <c r="AL55" s="43"/>
    </row>
    <row r="56" spans="2:38" x14ac:dyDescent="0.2">
      <c r="B56" s="34">
        <v>28</v>
      </c>
      <c r="C56" s="45"/>
      <c r="D56" s="24"/>
      <c r="E56" s="24"/>
      <c r="F56" s="50"/>
      <c r="G56" s="45"/>
      <c r="H56" s="37"/>
      <c r="I56" s="24"/>
      <c r="J56" s="45" t="str">
        <f t="shared" si="6"/>
        <v/>
      </c>
      <c r="K56" s="37"/>
      <c r="L56" s="24"/>
      <c r="M56" s="37"/>
      <c r="N56" s="25"/>
      <c r="O56" s="60"/>
      <c r="P56" s="60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58">
        <f t="shared" si="2"/>
        <v>1900</v>
      </c>
      <c r="AG56" s="44">
        <f t="shared" si="3"/>
        <v>0</v>
      </c>
      <c r="AH56" s="44" t="e">
        <f t="shared" si="4"/>
        <v>#N/A</v>
      </c>
      <c r="AI56" s="44" t="e">
        <f t="shared" si="5"/>
        <v>#N/A</v>
      </c>
      <c r="AJ56" s="44" t="e">
        <f t="shared" si="1"/>
        <v>#N/A</v>
      </c>
      <c r="AL56" s="43"/>
    </row>
    <row r="57" spans="2:38" x14ac:dyDescent="0.2">
      <c r="B57" s="34">
        <v>29</v>
      </c>
      <c r="C57" s="45"/>
      <c r="D57" s="24"/>
      <c r="E57" s="24"/>
      <c r="F57" s="50"/>
      <c r="G57" s="45"/>
      <c r="H57" s="37"/>
      <c r="I57" s="24"/>
      <c r="J57" s="45" t="str">
        <f t="shared" si="6"/>
        <v/>
      </c>
      <c r="K57" s="37"/>
      <c r="L57" s="24"/>
      <c r="M57" s="37"/>
      <c r="N57" s="25"/>
      <c r="O57" s="60"/>
      <c r="P57" s="60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58">
        <f t="shared" si="2"/>
        <v>1900</v>
      </c>
      <c r="AG57" s="44">
        <f t="shared" si="3"/>
        <v>0</v>
      </c>
      <c r="AH57" s="44" t="e">
        <f t="shared" si="4"/>
        <v>#N/A</v>
      </c>
      <c r="AI57" s="44" t="e">
        <f t="shared" si="5"/>
        <v>#N/A</v>
      </c>
      <c r="AJ57" s="44" t="e">
        <f t="shared" si="1"/>
        <v>#N/A</v>
      </c>
      <c r="AL57" s="43"/>
    </row>
    <row r="58" spans="2:38" x14ac:dyDescent="0.2">
      <c r="B58" s="34">
        <v>30</v>
      </c>
      <c r="C58" s="45"/>
      <c r="D58" s="24"/>
      <c r="E58" s="24"/>
      <c r="F58" s="50"/>
      <c r="G58" s="45"/>
      <c r="H58" s="37"/>
      <c r="I58" s="24"/>
      <c r="J58" s="45" t="str">
        <f t="shared" si="6"/>
        <v/>
      </c>
      <c r="K58" s="37"/>
      <c r="L58" s="24"/>
      <c r="M58" s="37"/>
      <c r="N58" s="25"/>
      <c r="O58" s="60"/>
      <c r="P58" s="60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58">
        <f t="shared" si="2"/>
        <v>1900</v>
      </c>
      <c r="AG58" s="44">
        <f t="shared" si="3"/>
        <v>0</v>
      </c>
      <c r="AH58" s="44" t="e">
        <f t="shared" si="4"/>
        <v>#N/A</v>
      </c>
      <c r="AI58" s="44" t="e">
        <f t="shared" si="5"/>
        <v>#N/A</v>
      </c>
      <c r="AJ58" s="44" t="e">
        <f t="shared" si="1"/>
        <v>#N/A</v>
      </c>
      <c r="AL58" s="43"/>
    </row>
    <row r="59" spans="2:38" x14ac:dyDescent="0.2">
      <c r="B59" s="34">
        <v>31</v>
      </c>
      <c r="C59" s="45"/>
      <c r="D59" s="24"/>
      <c r="E59" s="24"/>
      <c r="F59" s="50"/>
      <c r="G59" s="45"/>
      <c r="H59" s="37"/>
      <c r="I59" s="24"/>
      <c r="J59" s="45" t="str">
        <f t="shared" si="6"/>
        <v/>
      </c>
      <c r="K59" s="37"/>
      <c r="L59" s="24"/>
      <c r="M59" s="37"/>
      <c r="N59" s="25"/>
      <c r="O59" s="60"/>
      <c r="P59" s="60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58">
        <f t="shared" si="2"/>
        <v>1900</v>
      </c>
      <c r="AG59" s="44">
        <f t="shared" si="3"/>
        <v>0</v>
      </c>
      <c r="AH59" s="44" t="e">
        <f t="shared" si="4"/>
        <v>#N/A</v>
      </c>
      <c r="AI59" s="44" t="e">
        <f t="shared" si="5"/>
        <v>#N/A</v>
      </c>
      <c r="AJ59" s="44" t="e">
        <f t="shared" si="1"/>
        <v>#N/A</v>
      </c>
      <c r="AL59" s="43"/>
    </row>
    <row r="60" spans="2:38" x14ac:dyDescent="0.2">
      <c r="B60" s="34">
        <v>32</v>
      </c>
      <c r="C60" s="45"/>
      <c r="D60" s="24"/>
      <c r="E60" s="24"/>
      <c r="F60" s="50"/>
      <c r="G60" s="45"/>
      <c r="H60" s="37"/>
      <c r="I60" s="24"/>
      <c r="J60" s="45" t="str">
        <f t="shared" si="6"/>
        <v/>
      </c>
      <c r="K60" s="37"/>
      <c r="L60" s="24"/>
      <c r="M60" s="37"/>
      <c r="N60" s="25"/>
      <c r="O60" s="60"/>
      <c r="P60" s="60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58">
        <f t="shared" si="2"/>
        <v>1900</v>
      </c>
      <c r="AG60" s="44">
        <f t="shared" si="3"/>
        <v>0</v>
      </c>
      <c r="AH60" s="44" t="e">
        <f t="shared" si="4"/>
        <v>#N/A</v>
      </c>
      <c r="AI60" s="44" t="e">
        <f t="shared" si="5"/>
        <v>#N/A</v>
      </c>
      <c r="AJ60" s="44" t="e">
        <f t="shared" si="1"/>
        <v>#N/A</v>
      </c>
      <c r="AL60" s="43"/>
    </row>
    <row r="61" spans="2:38" x14ac:dyDescent="0.2">
      <c r="B61" s="34">
        <v>33</v>
      </c>
      <c r="C61" s="45"/>
      <c r="D61" s="24"/>
      <c r="E61" s="24"/>
      <c r="F61" s="50"/>
      <c r="G61" s="45"/>
      <c r="H61" s="37"/>
      <c r="I61" s="24"/>
      <c r="J61" s="45" t="str">
        <f t="shared" si="6"/>
        <v/>
      </c>
      <c r="K61" s="37"/>
      <c r="L61" s="24"/>
      <c r="M61" s="37"/>
      <c r="N61" s="25"/>
      <c r="O61" s="60"/>
      <c r="P61" s="60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58">
        <f t="shared" si="2"/>
        <v>1900</v>
      </c>
      <c r="AG61" s="44">
        <f t="shared" si="3"/>
        <v>0</v>
      </c>
      <c r="AH61" s="44" t="e">
        <f t="shared" si="4"/>
        <v>#N/A</v>
      </c>
      <c r="AI61" s="44" t="e">
        <f t="shared" si="5"/>
        <v>#N/A</v>
      </c>
      <c r="AJ61" s="44" t="e">
        <f t="shared" si="1"/>
        <v>#N/A</v>
      </c>
      <c r="AL61" s="43"/>
    </row>
    <row r="62" spans="2:38" x14ac:dyDescent="0.2">
      <c r="B62" s="34">
        <v>34</v>
      </c>
      <c r="C62" s="45"/>
      <c r="D62" s="24"/>
      <c r="E62" s="24"/>
      <c r="F62" s="50"/>
      <c r="G62" s="45"/>
      <c r="H62" s="37"/>
      <c r="I62" s="24"/>
      <c r="J62" s="45" t="str">
        <f t="shared" si="6"/>
        <v/>
      </c>
      <c r="K62" s="37"/>
      <c r="L62" s="24"/>
      <c r="M62" s="37"/>
      <c r="N62" s="25"/>
      <c r="O62" s="60"/>
      <c r="P62" s="60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58">
        <f t="shared" si="2"/>
        <v>1900</v>
      </c>
      <c r="AG62" s="44">
        <f t="shared" si="3"/>
        <v>0</v>
      </c>
      <c r="AH62" s="44" t="e">
        <f t="shared" si="4"/>
        <v>#N/A</v>
      </c>
      <c r="AI62" s="44" t="e">
        <f t="shared" si="5"/>
        <v>#N/A</v>
      </c>
      <c r="AJ62" s="44" t="e">
        <f t="shared" si="1"/>
        <v>#N/A</v>
      </c>
      <c r="AL62" s="43"/>
    </row>
    <row r="63" spans="2:38" x14ac:dyDescent="0.2">
      <c r="B63" s="34">
        <v>35</v>
      </c>
      <c r="C63" s="45"/>
      <c r="D63" s="24"/>
      <c r="E63" s="24"/>
      <c r="F63" s="50"/>
      <c r="G63" s="45"/>
      <c r="H63" s="37"/>
      <c r="I63" s="24"/>
      <c r="J63" s="45" t="str">
        <f t="shared" si="6"/>
        <v/>
      </c>
      <c r="K63" s="37"/>
      <c r="L63" s="24"/>
      <c r="M63" s="37"/>
      <c r="N63" s="25"/>
      <c r="O63" s="60"/>
      <c r="P63" s="60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58">
        <f t="shared" si="2"/>
        <v>1900</v>
      </c>
      <c r="AG63" s="44">
        <f t="shared" si="3"/>
        <v>0</v>
      </c>
      <c r="AH63" s="44" t="e">
        <f t="shared" si="4"/>
        <v>#N/A</v>
      </c>
      <c r="AI63" s="44" t="e">
        <f t="shared" si="5"/>
        <v>#N/A</v>
      </c>
      <c r="AJ63" s="44" t="e">
        <f t="shared" si="1"/>
        <v>#N/A</v>
      </c>
      <c r="AL63" s="43"/>
    </row>
    <row r="64" spans="2:38" x14ac:dyDescent="0.2">
      <c r="B64" s="34">
        <v>36</v>
      </c>
      <c r="C64" s="45"/>
      <c r="D64" s="24"/>
      <c r="E64" s="24"/>
      <c r="F64" s="50"/>
      <c r="G64" s="45"/>
      <c r="H64" s="37"/>
      <c r="I64" s="24"/>
      <c r="J64" s="45" t="str">
        <f t="shared" si="6"/>
        <v/>
      </c>
      <c r="K64" s="37"/>
      <c r="L64" s="24"/>
      <c r="M64" s="37"/>
      <c r="N64" s="25"/>
      <c r="O64" s="60"/>
      <c r="P64" s="60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58">
        <f t="shared" si="2"/>
        <v>1900</v>
      </c>
      <c r="AG64" s="44">
        <f t="shared" si="3"/>
        <v>0</v>
      </c>
      <c r="AH64" s="44" t="e">
        <f t="shared" si="4"/>
        <v>#N/A</v>
      </c>
      <c r="AI64" s="44" t="e">
        <f t="shared" si="5"/>
        <v>#N/A</v>
      </c>
      <c r="AJ64" s="44" t="e">
        <f t="shared" si="1"/>
        <v>#N/A</v>
      </c>
      <c r="AL64" s="43"/>
    </row>
    <row r="65" spans="1:63" x14ac:dyDescent="0.2">
      <c r="B65" s="34">
        <v>37</v>
      </c>
      <c r="C65" s="45"/>
      <c r="D65" s="24"/>
      <c r="E65" s="24"/>
      <c r="F65" s="50"/>
      <c r="G65" s="45"/>
      <c r="H65" s="37"/>
      <c r="I65" s="24"/>
      <c r="J65" s="45" t="str">
        <f t="shared" si="6"/>
        <v/>
      </c>
      <c r="K65" s="37"/>
      <c r="L65" s="24"/>
      <c r="M65" s="37"/>
      <c r="N65" s="25"/>
      <c r="O65" s="60"/>
      <c r="P65" s="60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58">
        <f t="shared" si="2"/>
        <v>1900</v>
      </c>
      <c r="AG65" s="44">
        <f t="shared" si="3"/>
        <v>0</v>
      </c>
      <c r="AH65" s="44" t="e">
        <f t="shared" si="4"/>
        <v>#N/A</v>
      </c>
      <c r="AI65" s="44" t="e">
        <f t="shared" si="5"/>
        <v>#N/A</v>
      </c>
      <c r="AJ65" s="44" t="e">
        <f t="shared" si="1"/>
        <v>#N/A</v>
      </c>
      <c r="AL65" s="43"/>
    </row>
    <row r="66" spans="1:63" ht="13.5" thickBot="1" x14ac:dyDescent="0.25">
      <c r="B66" s="35">
        <v>38</v>
      </c>
      <c r="C66" s="46"/>
      <c r="D66" s="26"/>
      <c r="E66" s="26"/>
      <c r="F66" s="26"/>
      <c r="G66" s="46"/>
      <c r="H66" s="40"/>
      <c r="I66" s="26"/>
      <c r="J66" s="46" t="str">
        <f t="shared" si="6"/>
        <v/>
      </c>
      <c r="K66" s="46"/>
      <c r="L66" s="26"/>
      <c r="M66" s="40"/>
      <c r="N66" s="27"/>
      <c r="O66" s="60"/>
      <c r="P66" s="60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58">
        <f t="shared" si="2"/>
        <v>1900</v>
      </c>
      <c r="AG66" s="44">
        <f t="shared" si="3"/>
        <v>0</v>
      </c>
      <c r="AH66" s="44" t="e">
        <f t="shared" si="4"/>
        <v>#N/A</v>
      </c>
      <c r="AI66" s="44" t="e">
        <f t="shared" si="5"/>
        <v>#N/A</v>
      </c>
      <c r="AJ66" s="44" t="e">
        <f t="shared" si="1"/>
        <v>#N/A</v>
      </c>
      <c r="AL66" s="43"/>
    </row>
    <row r="67" spans="1:63" x14ac:dyDescent="0.2">
      <c r="N67" s="22"/>
      <c r="O67" s="22"/>
      <c r="P67" s="22"/>
      <c r="AF67" s="44"/>
      <c r="AG67" s="44"/>
      <c r="AH67" s="44"/>
      <c r="AK67" s="43"/>
      <c r="AL67" s="43"/>
      <c r="AM67" s="44"/>
      <c r="AT67" s="4"/>
    </row>
    <row r="68" spans="1:63" ht="15" x14ac:dyDescent="0.25">
      <c r="A68" s="11"/>
      <c r="B68" s="8"/>
      <c r="C68" s="11"/>
      <c r="D68" s="11"/>
      <c r="E68" s="11"/>
      <c r="F68" s="11"/>
      <c r="G68" s="11"/>
      <c r="H68" s="11"/>
      <c r="J68" s="65"/>
      <c r="K68" s="65"/>
      <c r="N68" s="22"/>
      <c r="O68" s="22"/>
      <c r="P68" s="22"/>
      <c r="AF68" s="44"/>
      <c r="AG68" s="44"/>
      <c r="AH68" s="44"/>
      <c r="AK68" s="43"/>
      <c r="AL68" s="43"/>
      <c r="AM68" s="44"/>
      <c r="AT68" s="4"/>
    </row>
    <row r="69" spans="1:63" x14ac:dyDescent="0.2">
      <c r="B69" s="21"/>
      <c r="J69" s="11"/>
      <c r="N69" s="22"/>
      <c r="O69" s="22"/>
      <c r="P69" s="22"/>
      <c r="AF69" s="44"/>
      <c r="AG69" s="44"/>
      <c r="AH69" s="44"/>
      <c r="AK69" s="43"/>
      <c r="AL69" s="43"/>
      <c r="AM69" s="44"/>
      <c r="AT69" s="4"/>
    </row>
    <row r="70" spans="1:63" x14ac:dyDescent="0.2">
      <c r="D70" s="41"/>
      <c r="E70" s="41"/>
      <c r="J70" s="10"/>
      <c r="K70" s="10"/>
      <c r="N70" s="22"/>
      <c r="O70" s="22"/>
      <c r="P70" s="22"/>
      <c r="AL70" s="43"/>
      <c r="AM70" s="44"/>
      <c r="AT70" s="4"/>
    </row>
    <row r="71" spans="1:63" s="8" customFormat="1" x14ac:dyDescent="0.2">
      <c r="A71" s="1"/>
      <c r="B71" s="1"/>
      <c r="C71" s="1"/>
      <c r="D71" s="41"/>
      <c r="E71" s="41"/>
      <c r="F71" s="1"/>
      <c r="G71" s="1"/>
      <c r="H71" s="1"/>
      <c r="I71" s="1"/>
      <c r="J71" s="10"/>
      <c r="K71" s="10"/>
      <c r="L71"/>
      <c r="M71"/>
      <c r="N71" s="22"/>
      <c r="O71" s="22"/>
      <c r="P71" s="22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3"/>
      <c r="AG71" s="43"/>
      <c r="AH71" s="43"/>
      <c r="AI71" s="43"/>
      <c r="AJ71" s="44"/>
      <c r="AK71" s="44"/>
      <c r="AL71" s="43"/>
      <c r="AM71" s="44"/>
      <c r="AN71" s="44"/>
      <c r="AO71" s="44"/>
      <c r="AP71" s="44"/>
      <c r="AQ71" s="44"/>
      <c r="AR71" s="44"/>
      <c r="AS71" s="4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</row>
    <row r="72" spans="1:63" x14ac:dyDescent="0.2">
      <c r="D72" s="22"/>
      <c r="E72" s="41"/>
      <c r="J72" s="10"/>
      <c r="K72" s="39"/>
      <c r="N72" s="22"/>
      <c r="O72" s="22"/>
      <c r="P72" s="22"/>
      <c r="AL72" s="43"/>
      <c r="AM72" s="44"/>
      <c r="AT72" s="4"/>
    </row>
    <row r="73" spans="1:63" x14ac:dyDescent="0.2">
      <c r="D73" s="41"/>
      <c r="E73" s="41"/>
      <c r="J73" s="10"/>
      <c r="K73" s="10"/>
      <c r="N73" s="22"/>
      <c r="O73" s="22"/>
      <c r="P73" s="22"/>
      <c r="AF73" s="43" t="s">
        <v>31</v>
      </c>
      <c r="AL73" s="43"/>
      <c r="AM73" s="44"/>
      <c r="AT73" s="4"/>
    </row>
    <row r="74" spans="1:63" x14ac:dyDescent="0.2">
      <c r="D74" s="41"/>
      <c r="E74" s="41"/>
      <c r="J74" s="10"/>
      <c r="K74" s="10"/>
      <c r="N74" s="22"/>
      <c r="O74" s="22"/>
      <c r="P74" s="22"/>
      <c r="AF74" s="43" t="s">
        <v>33</v>
      </c>
      <c r="AL74" s="43"/>
      <c r="AM74" s="44"/>
      <c r="AT74" s="4"/>
    </row>
    <row r="75" spans="1:63" x14ac:dyDescent="0.2">
      <c r="D75" s="42"/>
      <c r="E75" s="41"/>
      <c r="J75" s="10"/>
      <c r="K75" s="6"/>
      <c r="N75" s="22"/>
      <c r="O75" s="22"/>
      <c r="P75" s="22"/>
      <c r="AF75" s="43" t="s">
        <v>4</v>
      </c>
    </row>
    <row r="76" spans="1:63" x14ac:dyDescent="0.2">
      <c r="D76" s="22"/>
      <c r="E76" s="41"/>
      <c r="J76" s="10"/>
      <c r="K76" s="39"/>
      <c r="N76" s="22"/>
      <c r="O76" s="22"/>
      <c r="P76" s="22"/>
      <c r="AF76" s="43" t="s">
        <v>29</v>
      </c>
    </row>
    <row r="77" spans="1:63" x14ac:dyDescent="0.2">
      <c r="D77" s="41"/>
      <c r="E77" s="41"/>
      <c r="J77" s="10"/>
      <c r="K77" s="10"/>
      <c r="N77" s="22"/>
      <c r="O77" s="22"/>
      <c r="P77" s="22"/>
      <c r="AF77" s="43" t="s">
        <v>5</v>
      </c>
    </row>
    <row r="78" spans="1:63" x14ac:dyDescent="0.2">
      <c r="D78" s="42"/>
      <c r="E78" s="41"/>
      <c r="J78" s="10"/>
      <c r="K78" s="6"/>
      <c r="N78" s="22"/>
      <c r="O78" s="22"/>
      <c r="P78" s="22"/>
    </row>
    <row r="79" spans="1:63" x14ac:dyDescent="0.2">
      <c r="D79" s="42"/>
      <c r="E79" s="41"/>
      <c r="J79" s="10"/>
      <c r="K79" s="6"/>
      <c r="N79" s="22"/>
      <c r="O79" s="22"/>
      <c r="P79" s="22"/>
    </row>
    <row r="80" spans="1:63" x14ac:dyDescent="0.2">
      <c r="J80" s="10"/>
      <c r="K80" s="10"/>
      <c r="N80" s="22"/>
      <c r="O80" s="22"/>
      <c r="P80" s="22"/>
      <c r="AF80" s="43" t="s">
        <v>31</v>
      </c>
    </row>
    <row r="81" spans="14:32" x14ac:dyDescent="0.2">
      <c r="N81" s="22"/>
      <c r="O81" s="22"/>
      <c r="P81" s="22"/>
      <c r="AF81" s="43" t="s">
        <v>4</v>
      </c>
    </row>
    <row r="82" spans="14:32" x14ac:dyDescent="0.2">
      <c r="N82" s="22"/>
      <c r="O82" s="22"/>
      <c r="P82" s="22"/>
      <c r="AF82" s="43" t="s">
        <v>5</v>
      </c>
    </row>
    <row r="83" spans="14:32" x14ac:dyDescent="0.2">
      <c r="N83" s="22"/>
      <c r="O83" s="22"/>
      <c r="P83" s="22"/>
      <c r="AF83" s="43" t="s">
        <v>34</v>
      </c>
    </row>
    <row r="84" spans="14:32" x14ac:dyDescent="0.2">
      <c r="N84" s="22"/>
      <c r="O84" s="22"/>
      <c r="P84" s="22"/>
      <c r="AF84" s="43" t="s">
        <v>30</v>
      </c>
    </row>
    <row r="85" spans="14:32" x14ac:dyDescent="0.2">
      <c r="N85" s="22"/>
      <c r="O85" s="22"/>
      <c r="P85" s="22"/>
      <c r="AF85" s="43" t="s">
        <v>35</v>
      </c>
    </row>
    <row r="86" spans="14:32" x14ac:dyDescent="0.2">
      <c r="N86" s="22"/>
      <c r="O86" s="22"/>
      <c r="P86" s="22"/>
    </row>
    <row r="87" spans="14:32" x14ac:dyDescent="0.2">
      <c r="N87" s="22"/>
      <c r="O87" s="22"/>
      <c r="P87" s="22"/>
    </row>
    <row r="88" spans="14:32" x14ac:dyDescent="0.2">
      <c r="N88" s="22"/>
      <c r="O88" s="22"/>
      <c r="P88" s="22"/>
      <c r="AF88" s="43" t="s">
        <v>31</v>
      </c>
    </row>
    <row r="89" spans="14:32" x14ac:dyDescent="0.2">
      <c r="N89" s="22"/>
      <c r="O89" s="22"/>
      <c r="P89" s="22"/>
      <c r="AF89" s="43" t="s">
        <v>4</v>
      </c>
    </row>
    <row r="90" spans="14:32" x14ac:dyDescent="0.2">
      <c r="N90" s="22"/>
      <c r="O90" s="22"/>
      <c r="P90" s="22"/>
      <c r="AF90" s="43" t="s">
        <v>5</v>
      </c>
    </row>
    <row r="91" spans="14:32" x14ac:dyDescent="0.2">
      <c r="N91" s="22"/>
      <c r="O91" s="22"/>
      <c r="P91" s="22"/>
      <c r="AF91" s="43" t="s">
        <v>30</v>
      </c>
    </row>
    <row r="92" spans="14:32" x14ac:dyDescent="0.2">
      <c r="N92" s="22"/>
      <c r="O92" s="22"/>
      <c r="P92" s="22"/>
      <c r="AF92" s="43" t="s">
        <v>32</v>
      </c>
    </row>
    <row r="93" spans="14:32" x14ac:dyDescent="0.2">
      <c r="N93" s="22"/>
      <c r="O93" s="22"/>
      <c r="P93" s="22"/>
      <c r="AF93" s="43" t="s">
        <v>36</v>
      </c>
    </row>
    <row r="94" spans="14:32" x14ac:dyDescent="0.2">
      <c r="N94" s="22"/>
      <c r="O94" s="22"/>
      <c r="P94" s="22"/>
      <c r="AF94" s="43" t="s">
        <v>6</v>
      </c>
    </row>
  </sheetData>
  <sheetProtection sheet="1" objects="1" scenarios="1" selectLockedCells="1"/>
  <mergeCells count="7">
    <mergeCell ref="J68:K68"/>
    <mergeCell ref="E3:H3"/>
    <mergeCell ref="H16:J16"/>
    <mergeCell ref="H18:J18"/>
    <mergeCell ref="D16:E16"/>
    <mergeCell ref="D18:E18"/>
    <mergeCell ref="D20:E20"/>
  </mergeCells>
  <dataValidations xWindow="269" yWindow="599" count="12">
    <dataValidation type="list" allowBlank="1" showInputMessage="1" showErrorMessage="1" promptTitle="Catégorie" prompt="La catégorie age doit être renseignée en premier:_x000a_Pupilles 8 à 9 ans_x000a_Avenirs 10 à 13 ans_x000a_Espoirs 14 à 17 ans" sqref="K26:K28" xr:uid="{00000000-0002-0000-0100-000000000000}">
      <formula1>INDIRECT(L26)</formula1>
    </dataValidation>
    <dataValidation type="list" showInputMessage="1" showErrorMessage="1" errorTitle="Attention" error="Vous devez selectionner votre choix dans la liste déroulante." promptTitle="Grade" prompt="La colonne _x000a_&quot;Catégorie (grade)&quot; doit être renseignée en premier." sqref="L29:L66" xr:uid="{00000000-0002-0000-0100-000001000000}">
      <formula1>INDIRECT(AH29)</formula1>
    </dataValidation>
    <dataValidation type="list" showErrorMessage="1" errorTitle="Attention" error="Vous devez selectionner votre choix dans la liste déroulante." promptTitle="Catégorie (grade)" prompt="La colonne _x000a_&quot;Catégorie (age ou poids)&quot; doit être renseignée en premier:_x000a_Pupilles 8 à 9 ans_x000a_Avenirs 10 à 13 ans_x000a_Espoirs 14 à 16 ans_x000a_Catégorie de poids pour le Goshin uniquement" sqref="K29:K66" xr:uid="{00000000-0002-0000-0100-000002000000}">
      <formula1>INDIRECT(J29)</formula1>
    </dataValidation>
    <dataValidation type="list" allowBlank="1" showInputMessage="1" showErrorMessage="1" sqref="AF26:AF28 N26:N66" xr:uid="{00000000-0002-0000-0100-000003000000}">
      <formula1>$N$4:$N$5</formula1>
    </dataValidation>
    <dataValidation type="list" allowBlank="1" showInputMessage="1" showErrorMessage="1" sqref="J26:J28" xr:uid="{00000000-0002-0000-0100-000004000000}">
      <formula1>$AF$4:$AF$6</formula1>
    </dataValidation>
    <dataValidation type="list" allowBlank="1" showInputMessage="1" showErrorMessage="1" sqref="L26:L28" xr:uid="{00000000-0002-0000-0100-000005000000}">
      <formula1>$AI$4:$AI$14</formula1>
    </dataValidation>
    <dataValidation type="date" errorStyle="warning" allowBlank="1" showInputMessage="1" showErrorMessage="1" errorTitle="Erreur de date" error="Date comprise entre le:_x000a_01/01/2006_x000a_et_x000a_31/12/2016" promptTitle="Format" prompt="JJ/MM/AAAA" sqref="F29:F66" xr:uid="{00000000-0002-0000-0100-000007000000}">
      <formula1>38718</formula1>
      <formula2>42735</formula2>
    </dataValidation>
    <dataValidation showErrorMessage="1" errorTitle="Attention" error="Vous devez selectionner votre choix dans la liste déroulante." promptTitle="Catégorie (age ou poids)" prompt="Pupilles 8 à 9 ans_x000a_Avenirs 10 à 13 ans_x000a_Espoirs 14 à 16 ans_x000a_Pour le Goshin Shobu uniquement_x000a_- 35 kg_x000a_35 kg à 45 kg_x000a_+ 45 kg" sqref="J29:J66" xr:uid="{00000000-0002-0000-0100-000009000000}"/>
    <dataValidation type="list" allowBlank="1" showInputMessage="1" showErrorMessage="1" sqref="D26:E28 G26:G28" xr:uid="{00000000-0002-0000-0100-00000A000000}">
      <formula1>$AJ$4:$AJ$5</formula1>
    </dataValidation>
    <dataValidation allowBlank="1" showInputMessage="1" showErrorMessage="1" promptTitle="Aide:" prompt="Mettez ici le numéro de l'équipier pour_x000a_les epreuves:_x000a_Kata Equipe_x000a_Self" sqref="C29:C66" xr:uid="{00000000-0002-0000-0100-00000B000000}"/>
    <dataValidation type="list" allowBlank="1" showInputMessage="1" showErrorMessage="1" sqref="D29:D66" xr:uid="{09C2073B-87E2-4306-B856-D6D1B80D567F}">
      <formula1>IF(AG29=0,$AJ$4:$AJ$5,"")</formula1>
    </dataValidation>
    <dataValidation type="list" allowBlank="1" showInputMessage="1" showErrorMessage="1" sqref="E29:E66" xr:uid="{BEB4BA7C-7668-464E-B332-E6DEF76B4C7A}">
      <formula1>IF(AG29=0,$AJ$4:$AJ$5,"")</formula1>
    </dataValidation>
  </dataValidations>
  <hyperlinks>
    <hyperlink ref="E10:I10" r:id="rId1" display="Email : competition@nihon-tai-jitsu.fr" xr:uid="{00000000-0004-0000-0100-000000000000}"/>
    <hyperlink ref="G12" r:id="rId2" xr:uid="{00000000-0004-0000-0100-000001000000}"/>
    <hyperlink ref="G13" r:id="rId3" xr:uid="{00000000-0004-0000-0100-000002000000}"/>
    <hyperlink ref="G9" r:id="rId4" display="Email : competition@nihon-tai-jitsu.fr" xr:uid="{00000000-0004-0000-0100-000003000000}"/>
  </hyperlinks>
  <pageMargins left="0.70866141732283472" right="0.70866141732283472" top="0.74803149606299213" bottom="0.74803149606299213" header="0.31496062992125984" footer="0.31496062992125984"/>
  <pageSetup paperSize="9" scale="54" orientation="landscape" r:id="rId5"/>
  <ignoredErrors>
    <ignoredError sqref="AJ29:AJ66" evalError="1"/>
    <ignoredError sqref="AF30:AF66 AF67 AF29" unlockedFormula="1"/>
    <ignoredError sqref="AH29:AI67" evalError="1" unlockedFormula="1"/>
  </ignoredError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zoomScaleNormal="100" workbookViewId="0">
      <selection activeCell="G27" sqref="G27"/>
    </sheetView>
  </sheetViews>
  <sheetFormatPr baseColWidth="10" defaultRowHeight="12.75" x14ac:dyDescent="0.2"/>
  <sheetData/>
  <sheetProtection sheet="1" objects="1" scenarios="1" selectLockedCells="1" selectUnlockedCell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22</vt:i4>
      </vt:variant>
    </vt:vector>
  </HeadingPairs>
  <TitlesOfParts>
    <vt:vector size="24" baseType="lpstr">
      <vt:lpstr>Enfants</vt:lpstr>
      <vt:lpstr>Catégories et kata enfants</vt:lpstr>
      <vt:lpstr>A</vt:lpstr>
      <vt:lpstr>AJ</vt:lpstr>
      <vt:lpstr>AJO</vt:lpstr>
      <vt:lpstr>AOV</vt:lpstr>
      <vt:lpstr>AVB</vt:lpstr>
      <vt:lpstr>Avenirs</vt:lpstr>
      <vt:lpstr>BBJ</vt:lpstr>
      <vt:lpstr>BJ</vt:lpstr>
      <vt:lpstr>E</vt:lpstr>
      <vt:lpstr>EJO</vt:lpstr>
      <vt:lpstr>Espoirs</vt:lpstr>
      <vt:lpstr>EVB</vt:lpstr>
      <vt:lpstr>EVM</vt:lpstr>
      <vt:lpstr>GOSBV</vt:lpstr>
      <vt:lpstr>Goshin</vt:lpstr>
      <vt:lpstr>GOVM</vt:lpstr>
      <vt:lpstr>P</vt:lpstr>
      <vt:lpstr>PBJ</vt:lpstr>
      <vt:lpstr>PJO</vt:lpstr>
      <vt:lpstr>POUSSINS</vt:lpstr>
      <vt:lpstr>Pupilles</vt:lpstr>
      <vt:lpstr>Enfants!Zone_d_impression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EFNTJ</cp:lastModifiedBy>
  <cp:lastPrinted>2013-12-20T21:56:42Z</cp:lastPrinted>
  <dcterms:created xsi:type="dcterms:W3CDTF">2013-12-20T21:03:56Z</dcterms:created>
  <dcterms:modified xsi:type="dcterms:W3CDTF">2023-04-14T14:10:20Z</dcterms:modified>
</cp:coreProperties>
</file>